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6605" windowHeight="7455" tabRatio="729" activeTab="0"/>
  </bookViews>
  <sheets>
    <sheet name="有形固定資産" sheetId="1" r:id="rId1"/>
    <sheet name="増減の明細" sheetId="2" r:id="rId2"/>
    <sheet name="基金" sheetId="3" r:id="rId3"/>
    <sheet name="貸付金" sheetId="4" r:id="rId4"/>
    <sheet name="長期延滞債権（固定）" sheetId="5" r:id="rId5"/>
    <sheet name="未収金（流動）" sheetId="6" r:id="rId6"/>
    <sheet name="地方債（借入先別）" sheetId="7" r:id="rId7"/>
    <sheet name="地方債（利率別など）" sheetId="8" r:id="rId8"/>
    <sheet name="引当金" sheetId="9" r:id="rId9"/>
    <sheet name="補助金" sheetId="10" r:id="rId10"/>
    <sheet name="財源明細" sheetId="11" r:id="rId11"/>
    <sheet name="財源情報明細" sheetId="12" r:id="rId12"/>
    <sheet name="資金明細" sheetId="13" r:id="rId13"/>
  </sheets>
  <definedNames>
    <definedName name="_xlnm.Print_Area" localSheetId="8">'引当金'!$A$1:$H$12</definedName>
    <definedName name="_xlnm.Print_Area" localSheetId="2">'基金'!$B$1:$L$37</definedName>
    <definedName name="_xlnm.Print_Area" localSheetId="11">'財源情報明細'!$B$1:$I$10</definedName>
    <definedName name="_xlnm.Print_Area" localSheetId="10">'財源明細'!$A$1:$G$24</definedName>
    <definedName name="_xlnm.Print_Area" localSheetId="12">'資金明細'!$A$1:$D$14</definedName>
    <definedName name="_xlnm.Print_Area" localSheetId="3">'貸付金'!$A$1:$H$24</definedName>
    <definedName name="_xlnm.Print_Area" localSheetId="6">'地方債（借入先別）'!$A$1:$L$19</definedName>
    <definedName name="_xlnm.Print_Area" localSheetId="7">'地方債（利率別など）'!$A$1:$K$18</definedName>
    <definedName name="_xlnm.Print_Area" localSheetId="4">'長期延滞債権（固定）'!$A$1:$D$32</definedName>
    <definedName name="_xlnm.Print_Area" localSheetId="9">'補助金'!$A$1:$K$24</definedName>
    <definedName name="_xlnm.Print_Area" localSheetId="5">'未収金（流動）'!$A$1:$D$32</definedName>
    <definedName name="_xlnm.Print_Area" localSheetId="0">'有形固定資産'!$A$1:$S$49</definedName>
  </definedNames>
  <calcPr fullCalcOnLoad="1"/>
</workbook>
</file>

<file path=xl/sharedStrings.xml><?xml version="1.0" encoding="utf-8"?>
<sst xmlns="http://schemas.openxmlformats.org/spreadsheetml/2006/main" count="676" uniqueCount="337">
  <si>
    <t>金額</t>
  </si>
  <si>
    <t>その他</t>
  </si>
  <si>
    <t>土地</t>
  </si>
  <si>
    <t>その他</t>
  </si>
  <si>
    <t>有価証券</t>
  </si>
  <si>
    <t>長期貸付金</t>
  </si>
  <si>
    <t>現金預金</t>
  </si>
  <si>
    <t>短期貸付金</t>
  </si>
  <si>
    <t>合計</t>
  </si>
  <si>
    <t>税収等</t>
  </si>
  <si>
    <t>国県等補助金</t>
  </si>
  <si>
    <t>１．貸借対照表の内容に関する明細</t>
  </si>
  <si>
    <t>（１）資産項目の明細</t>
  </si>
  <si>
    <t>①有形固定資産の明細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</si>
  <si>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</si>
  <si>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</si>
  <si>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</si>
  <si>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</si>
  <si>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</si>
  <si>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</si>
  <si>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</si>
  <si>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</si>
  <si>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</si>
  <si>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</si>
  <si>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</si>
  <si>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</si>
  <si>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</si>
  <si>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建設仮勘定</t>
  </si>
  <si>
    <t xml:space="preserve"> インフラ資産</t>
  </si>
  <si>
    <t>　　土地</t>
  </si>
  <si>
    <t xml:space="preserve"> 物品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</si>
  <si>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</si>
  <si>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</si>
  <si>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</si>
  <si>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</si>
  <si>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</si>
  <si>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</si>
  <si>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</si>
  <si>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</si>
  <si>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>③投資及び出資金の明細</t>
  </si>
  <si>
    <t>市場価格のあるもの</t>
  </si>
  <si>
    <t>銘柄名</t>
  </si>
  <si>
    <t>貸借対照表計上額
（A）×（B)
（C)</t>
  </si>
  <si>
    <t>取得原価
（A）×（D)
（E)</t>
  </si>
  <si>
    <t>評価差額
（C）－（E)
（F)</t>
  </si>
  <si>
    <t>（参考）財産に関する
調書記載額</t>
  </si>
  <si>
    <t>相手先名</t>
  </si>
  <si>
    <t>出資金額
（貸借対照表計上額）
（A)</t>
  </si>
  <si>
    <t>純資産額
（B）－（C)
（D)</t>
  </si>
  <si>
    <t>出資割合（％）
（A）/（E)
（F)</t>
  </si>
  <si>
    <t>実質価額
（D)×（F)
（G)</t>
  </si>
  <si>
    <t>投資損失引当金
計上額
（H)</t>
  </si>
  <si>
    <t>貸借対照表計上額
（Ａ）－（Ｈ）
（Ｉ）</t>
  </si>
  <si>
    <t>種類</t>
  </si>
  <si>
    <r>
      <t xml:space="preserve">合計
</t>
    </r>
    <r>
      <rPr>
        <sz val="8"/>
        <rFont val="ＭＳ Ｐゴシック"/>
        <family val="3"/>
      </rPr>
      <t>(貸借対照表計上額)</t>
    </r>
  </si>
  <si>
    <t>(参考)財産に関する
調書記載額</t>
  </si>
  <si>
    <t>④基金の明細</t>
  </si>
  <si>
    <t>相手先名または種別</t>
  </si>
  <si>
    <t>（参考）
貸付金計</t>
  </si>
  <si>
    <t>貸借対照表計上額</t>
  </si>
  <si>
    <t>徴収不能引当金
計上額</t>
  </si>
  <si>
    <t>地方公営事業</t>
  </si>
  <si>
    <t>一部事務組合・広域連合</t>
  </si>
  <si>
    <t>地方独立行政法人</t>
  </si>
  <si>
    <t>地方三公社</t>
  </si>
  <si>
    <t>第三セクター等</t>
  </si>
  <si>
    <t>その他の貸付金</t>
  </si>
  <si>
    <t>⑤貸付金の明細</t>
  </si>
  <si>
    <t>⑥長期延滞債権の明細</t>
  </si>
  <si>
    <t>⑦未収金の明細</t>
  </si>
  <si>
    <t>貸借対照表計上額</t>
  </si>
  <si>
    <t>徴収不能引当金計上額</t>
  </si>
  <si>
    <t>【貸付金】</t>
  </si>
  <si>
    <t>第三セクター等</t>
  </si>
  <si>
    <t>小計</t>
  </si>
  <si>
    <t>【未収金】</t>
  </si>
  <si>
    <t>税等未収金</t>
  </si>
  <si>
    <t>その他の未収金</t>
  </si>
  <si>
    <t>（２）負債項目の明細</t>
  </si>
  <si>
    <t>①地方債（借入先別）の明細</t>
  </si>
  <si>
    <t>地方債残高</t>
  </si>
  <si>
    <t>政府資金</t>
  </si>
  <si>
    <t>地方公共団体
金融機構</t>
  </si>
  <si>
    <t>市中銀行</t>
  </si>
  <si>
    <t>その他の
金融機関</t>
  </si>
  <si>
    <t>市場公募債</t>
  </si>
  <si>
    <t>その他</t>
  </si>
  <si>
    <t>うち1年内償還予定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</si>
  <si>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</si>
  <si>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</si>
  <si>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</si>
  <si>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</si>
  <si>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</si>
  <si>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</si>
  <si>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</si>
  <si>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</si>
  <si>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</si>
  <si>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</si>
  <si>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</si>
  <si>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</si>
  <si>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</si>
  <si>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　　その他</t>
  </si>
  <si>
    <t>②地方債（利率別）の明細</t>
  </si>
  <si>
    <t>1.5％以下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</si>
  <si>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</si>
  <si>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</si>
  <si>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</si>
  <si>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</si>
  <si>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</si>
  <si>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</si>
  <si>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（参考）
加重平均
利率</t>
  </si>
  <si>
    <t>③地方債（返済期間別）の明細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</si>
  <si>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</si>
  <si>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</si>
  <si>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</si>
  <si>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</si>
  <si>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</si>
  <si>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</si>
  <si>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</si>
  <si>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</si>
  <si>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</si>
  <si>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④特定の契約条項が付された地方債の概要</t>
  </si>
  <si>
    <t>特定の契約条項が
付された地方債残高</t>
  </si>
  <si>
    <t>契約条項の概要</t>
  </si>
  <si>
    <t>⑤引当金の明細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</si>
  <si>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</si>
  <si>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</si>
  <si>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</si>
  <si>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</si>
  <si>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</si>
  <si>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</si>
  <si>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</si>
  <si>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２．行政コスト計算書の内容に関する明細</t>
  </si>
  <si>
    <t>（１）補助金等の明細</t>
  </si>
  <si>
    <t>名称</t>
  </si>
  <si>
    <t>相手先</t>
  </si>
  <si>
    <t>金額</t>
  </si>
  <si>
    <t>支出目的</t>
  </si>
  <si>
    <t>他団体への公共施設等整備補助金等
(所有外資産分)</t>
  </si>
  <si>
    <t>計</t>
  </si>
  <si>
    <t>その他の補助金等</t>
  </si>
  <si>
    <t>３．純資産変動計算書の内容に関する明細</t>
  </si>
  <si>
    <t>（１）財源の明細</t>
  </si>
  <si>
    <t>会計</t>
  </si>
  <si>
    <t>財源の内容</t>
  </si>
  <si>
    <t>一般会計</t>
  </si>
  <si>
    <t>地方税</t>
  </si>
  <si>
    <t>地方交付税</t>
  </si>
  <si>
    <t>地方譲与税</t>
  </si>
  <si>
    <t>小計</t>
  </si>
  <si>
    <t>資本的
補助金</t>
  </si>
  <si>
    <t>国庫支出金</t>
  </si>
  <si>
    <t>都道府県等支出金</t>
  </si>
  <si>
    <t>経常的
補助金</t>
  </si>
  <si>
    <t>（２）財源情報の明細</t>
  </si>
  <si>
    <t>内訳</t>
  </si>
  <si>
    <t>国県等補助金</t>
  </si>
  <si>
    <t>地方債</t>
  </si>
  <si>
    <t>税収等</t>
  </si>
  <si>
    <t>その他</t>
  </si>
  <si>
    <t>純行政コスト</t>
  </si>
  <si>
    <t>有形固定資産等の増加</t>
  </si>
  <si>
    <t>貸付金・基金等の増加</t>
  </si>
  <si>
    <t>４．資金収支計算書の内容に関する明細</t>
  </si>
  <si>
    <t>（１）資金の明細</t>
  </si>
  <si>
    <t>②有形固定資産の行政目的別明細</t>
  </si>
  <si>
    <t>市場価格のないもののうち連結対象団体（会計）に対するもの</t>
  </si>
  <si>
    <t>市場価格のないもののうち連結対象団体（会計）以外に対するもの</t>
  </si>
  <si>
    <t>普通預金</t>
  </si>
  <si>
    <t>栃木市土地開発基金</t>
  </si>
  <si>
    <t>栃木市印紙等購買基金</t>
  </si>
  <si>
    <t>栃木市保護費即時払基金</t>
  </si>
  <si>
    <t>栃木市奨学基金</t>
  </si>
  <si>
    <t>栃木市財政調整基金</t>
  </si>
  <si>
    <t>栃木市減債基金</t>
  </si>
  <si>
    <t>栃木市庁舎建設基金</t>
  </si>
  <si>
    <t>栃木市大澤基金</t>
  </si>
  <si>
    <t>栃木市土地総合調整基金</t>
  </si>
  <si>
    <t>栃木市皆川地区振興基金</t>
  </si>
  <si>
    <t>栃木市ふるさと整備事業基金</t>
  </si>
  <si>
    <t>栃木市市民協働まちづくりファンド基金</t>
  </si>
  <si>
    <t>栃木市地域福祉基金</t>
  </si>
  <si>
    <t>栃木市地域医療対策基金</t>
  </si>
  <si>
    <t>栃木市墓園管理基金</t>
  </si>
  <si>
    <t>栃木市中山間地域農村環境保全基金</t>
  </si>
  <si>
    <t>栃木市西方さくら基金</t>
  </si>
  <si>
    <t>栃木駅周辺地区景観形成基金</t>
  </si>
  <si>
    <t>栃木市義務教育施設整備基金</t>
  </si>
  <si>
    <t>栃木市立大宮南小学校教育振興基金</t>
  </si>
  <si>
    <t>栃木市図書館振興基金</t>
  </si>
  <si>
    <t>栃木市ふるさと文化振興基金</t>
  </si>
  <si>
    <t>栃木市スポーツ振興基金</t>
  </si>
  <si>
    <t>栃木市同和対策住宅新築資金等借入償還基金</t>
  </si>
  <si>
    <t>栃木市再生可能エネルギー普及促進基金</t>
  </si>
  <si>
    <t>栃木市マスコットキャラクター応援基金</t>
  </si>
  <si>
    <t>栃木市小野寺地区市有林管理基金</t>
  </si>
  <si>
    <t>栃木市ふるさと応援基金</t>
  </si>
  <si>
    <t>栃木市創業支援中村由美子基金</t>
  </si>
  <si>
    <t>栃木県市町村総合事務組合負担金（退職手当）</t>
  </si>
  <si>
    <t>　　その他</t>
  </si>
  <si>
    <t>　栃木市土地開発公社資金貸付金</t>
  </si>
  <si>
    <t>　観光農園施設整備等資金貸付金</t>
  </si>
  <si>
    <t>　老人保健施設整備貸付金</t>
  </si>
  <si>
    <t>　高額療養費貸付原資</t>
  </si>
  <si>
    <t>　旧栃木市職員厚生会返還金</t>
  </si>
  <si>
    <t>　住宅新築資金等貸付金</t>
  </si>
  <si>
    <t>　災害援護資金貸付金</t>
  </si>
  <si>
    <t>　　住宅新築資金等貸付金</t>
  </si>
  <si>
    <t>その他</t>
  </si>
  <si>
    <t>栃木県</t>
  </si>
  <si>
    <t>大岩藤地区かんがい排水事業負担金</t>
  </si>
  <si>
    <t>－</t>
  </si>
  <si>
    <t>宇都宮西中核工業団地事務組合負担金</t>
  </si>
  <si>
    <t>－</t>
  </si>
  <si>
    <t>栃木市水道事業</t>
  </si>
  <si>
    <t>消火栓設置負担金</t>
  </si>
  <si>
    <t>栃木市認定こども園施設整備費補助金</t>
  </si>
  <si>
    <t>－</t>
  </si>
  <si>
    <t>栃木県農業信用基金協会出資金</t>
  </si>
  <si>
    <t>栃木県信用保証協会出捐金</t>
  </si>
  <si>
    <t>地方公共団体金融機構出資金</t>
  </si>
  <si>
    <t>栃木市土地開発公社出資金</t>
  </si>
  <si>
    <t>みかも森林組合出資金</t>
  </si>
  <si>
    <t>栃木市水道事業出資金</t>
  </si>
  <si>
    <t>(公財)栃木県農業振興公社出捐金</t>
  </si>
  <si>
    <t>(公財)栃木県南地域地場産業振興センター出捐金</t>
  </si>
  <si>
    <t>(公財)栃木県シルバー人材センター連合会出捐金</t>
  </si>
  <si>
    <t>(福)とちぎ健康福祉協会出捐金</t>
  </si>
  <si>
    <t>(公社)栃木県観光物産協会出捐金</t>
  </si>
  <si>
    <t>(公財)栃木県暴力追放県民センター出捐金</t>
  </si>
  <si>
    <t>(公財)栃木県臓器移植推進協会出捐金</t>
  </si>
  <si>
    <t>(公財)とちぎ建設技術センター出捐金</t>
  </si>
  <si>
    <t>(公財)リバーフロント研究所出捐金</t>
  </si>
  <si>
    <t>(一財)砂防フロンティア整備推進機構出捐金</t>
  </si>
  <si>
    <t>(一財)渡良瀬遊水地アクリメーション振興財団出捐金</t>
  </si>
  <si>
    <t>栃木県林業従事者育成確保基金拠出金</t>
  </si>
  <si>
    <t>(公財)栃木県国際交流協会出捐金</t>
  </si>
  <si>
    <t>(一財)栃木市農業公社出捐金</t>
  </si>
  <si>
    <t>首都圏農業確立対策事業費補助金</t>
  </si>
  <si>
    <t>栃木市伝統的建造物群保存事業補助金</t>
  </si>
  <si>
    <t>栃木市老人保健福祉施設整備費補助金</t>
  </si>
  <si>
    <t>佐野地区衛生施設組合</t>
  </si>
  <si>
    <t>佐野地区衛生施設組合に対するし尿処理費負担金</t>
  </si>
  <si>
    <t>佐野地区衛生施設組合し尿処理負担金</t>
  </si>
  <si>
    <t>宇都宮西中核工業団地事務組合</t>
  </si>
  <si>
    <t>栃木県市町村総合事務組合</t>
  </si>
  <si>
    <t>栃木県市町村総合事務組合に対する退職手当負担金</t>
  </si>
  <si>
    <t>認定こども園の施設整備に対する補助金</t>
  </si>
  <si>
    <t>栃木市社会福祉協議会に対する運営経費等補助金</t>
  </si>
  <si>
    <t>宇都宮西中核工業団地事務組合に対する運営経費等補助金</t>
  </si>
  <si>
    <t>老人保健福祉施設の整備に対する補助金</t>
  </si>
  <si>
    <t>西前原地区県営かんがい排水事業負担金</t>
  </si>
  <si>
    <t>西前原地区県営かんがい排水事業に対する工事費等負担金</t>
  </si>
  <si>
    <t>大岩藤地区かんがい排水事業に対する工事費等負担金</t>
  </si>
  <si>
    <t>主要地方道宇都宮亀和田栃木線 地域排水整備事業負担金（都賀町合戦場地内）</t>
  </si>
  <si>
    <t>主要地方道宇都宮亀和田栃木線 地域排水整備事業に対する工事費等負担金</t>
  </si>
  <si>
    <t>伝統的建造物等の修理・修景費に対する補助金</t>
  </si>
  <si>
    <t>農業の産地形成・振興事業に対する補助金</t>
  </si>
  <si>
    <t>消火栓設置工事に伴う工事請負費及び事務費負担金</t>
  </si>
  <si>
    <t>退職手当引当金</t>
  </si>
  <si>
    <t>損失補償等引当金</t>
  </si>
  <si>
    <t>賞与等引当金</t>
  </si>
  <si>
    <t>投資損失引当金</t>
  </si>
  <si>
    <t>　　　　諸収入-住宅新築資金貸付金元利収入</t>
  </si>
  <si>
    <t>　　　　諸収入-宅地取得資金貸付金元利収入</t>
  </si>
  <si>
    <t>　　　　諸収入-住宅改修資金貸付金元利収入</t>
  </si>
  <si>
    <t>ケーブルテレビ株式会社</t>
  </si>
  <si>
    <t>株式会社いわふね観光農園</t>
  </si>
  <si>
    <t>徴収不能引当金（固定）</t>
  </si>
  <si>
    <t>徴収不能引当金（流動）</t>
  </si>
  <si>
    <t>株数・口数など
（A）</t>
  </si>
  <si>
    <t>時価単価
（B）</t>
  </si>
  <si>
    <t>取得単価
（D)</t>
  </si>
  <si>
    <t>資産
（B)</t>
  </si>
  <si>
    <t>負債
（C)</t>
  </si>
  <si>
    <t>資本金
（E)</t>
  </si>
  <si>
    <t>出資金額
（A)</t>
  </si>
  <si>
    <t>強制評価減
（H)</t>
  </si>
  <si>
    <t>病院群輪番制病院運営補助金</t>
  </si>
  <si>
    <t>企業立地促進事業立地奨励金</t>
  </si>
  <si>
    <t>市内への企業の立地を促進するための奨励金</t>
  </si>
  <si>
    <t>市民の二次救急医療の確保のための運営経費等補助金</t>
  </si>
  <si>
    <t>地方消費税交付金</t>
  </si>
  <si>
    <t>分担金及び負担金</t>
  </si>
  <si>
    <t>その他</t>
  </si>
  <si>
    <t>臨時収入</t>
  </si>
  <si>
    <t>　　船舶</t>
  </si>
  <si>
    <t>　　浮標等</t>
  </si>
  <si>
    <t>　　航空機</t>
  </si>
  <si>
    <t>　　その他</t>
  </si>
  <si>
    <t>栃木市社会福祉協議会補助金</t>
  </si>
  <si>
    <t>社会福祉法人栃木市社会福祉協議会</t>
  </si>
  <si>
    <t>　市民税 個人</t>
  </si>
  <si>
    <t>　市民税 法人</t>
  </si>
  <si>
    <t>　固定資産税</t>
  </si>
  <si>
    <t>　軽自動車税</t>
  </si>
  <si>
    <t>　都市計画税</t>
  </si>
  <si>
    <t>　社会福祉費負担金- 配食サービス負担金</t>
  </si>
  <si>
    <t>　児童福祉費負担金-学童保育事業費負担金</t>
  </si>
  <si>
    <t>　児童福祉費負担金-保育所児童保育費負担金</t>
  </si>
  <si>
    <t>　児童福祉費負担金-民間保育所等児童保育費負担金</t>
  </si>
  <si>
    <t>　児童福祉費負担金-保育所児童保育費負担金延長保育分</t>
  </si>
  <si>
    <t>　土木使用料-市営住宅使用料</t>
  </si>
  <si>
    <t>　衛生手数料-清掃手数料-聖地公園墓所管理手数料</t>
  </si>
  <si>
    <t>　衛生手数料-清掃手数料-墓地管理手数料</t>
  </si>
  <si>
    <t>　衛生手数料-清掃手数料-粗大ごみ収集手数料</t>
  </si>
  <si>
    <t>　諸収入-雑入-生活保護費返還金等</t>
  </si>
  <si>
    <t>　諸収入-雑入-学校給食費</t>
  </si>
  <si>
    <t>　市民税 法人</t>
  </si>
  <si>
    <t>　特別土地保有税</t>
  </si>
  <si>
    <t>　都市計画税</t>
  </si>
  <si>
    <t>　社会福祉費負担金-配食サービス負担金</t>
  </si>
  <si>
    <t>　児童福祉費負担金-学童保育事業負担金</t>
  </si>
  <si>
    <t>　児童福祉費負担金-保育所児童保育費負担金</t>
  </si>
  <si>
    <t>　諸収入-雑入-生活保護費返還金</t>
  </si>
  <si>
    <t>　諸収入-雑入-学校給食費</t>
  </si>
  <si>
    <t>（単位：千円）</t>
  </si>
  <si>
    <t>（単位：千円）</t>
  </si>
  <si>
    <t>（単位：千円）</t>
  </si>
  <si>
    <t>（単位：千円）</t>
  </si>
  <si>
    <t>（単位：千円）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</si>
  <si>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</si>
  <si>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</si>
  <si>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</si>
  <si>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</si>
  <si>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</si>
  <si>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</si>
  <si>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</si>
  <si>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</si>
  <si>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</si>
  <si>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</si>
  <si>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</si>
  <si>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</si>
  <si>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</si>
  <si>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</si>
  <si>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</si>
  <si>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附属明細書（一般会計等）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</si>
</sst>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\-#,##0,;&quot;-&quot;"/>
    <numFmt numFmtId="177" formatCode="#,##0;&quot;△ &quot;#,##0"/>
    <numFmt numFmtId="178" formatCode="0.000"/>
    <numFmt numFmtId="179" formatCode="#,##0.00&quot;%&quot;;&quot;△ &quot;#,##0.00&quot;%&quot;"/>
    <numFmt numFmtId="180" formatCode="#,##0_ "/>
    <numFmt numFmtId="181" formatCode="#,##0_ ;[Red]\-#,##0\ "/>
    <numFmt numFmtId="182" formatCode="#,##0;&quot;▲ &quot;#,##0"/>
    <numFmt numFmtId="183" formatCode="0.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ゴシック"/>
      <family val="3"/>
    </font>
    <font>
      <b/>
      <sz val="10"/>
      <color indexed="12"/>
      <name val="ＭＳ 明朝"/>
      <family val="1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8"/>
      <color indexed="8"/>
      <name val="ＭＳ　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1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　Ｐゴシック"/>
      <family val="3"/>
    </font>
    <font>
      <sz val="11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9" fillId="0" borderId="10">
      <alignment horizontal="center" vertical="center"/>
      <protection/>
    </xf>
    <xf numFmtId="0" fontId="56" fillId="32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60" fillId="0" borderId="0" xfId="0" applyFont="1" applyBorder="1" applyAlignment="1">
      <alignment horizontal="center" vertical="center"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0" fillId="0" borderId="0" xfId="0" applyFont="1" applyBorder="1" applyAlignment="1">
      <alignment horizontal="right" vertical="center"/>
    </xf>
    <xf numFmtId="0" fontId="5" fillId="0" borderId="12" xfId="61" applyFont="1" applyBorder="1" applyAlignment="1">
      <alignment vertical="center"/>
      <protection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center"/>
    </xf>
    <xf numFmtId="0" fontId="63" fillId="0" borderId="17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4" fillId="0" borderId="13" xfId="0" applyFont="1" applyBorder="1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76" fontId="19" fillId="0" borderId="12" xfId="48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177" fontId="0" fillId="33" borderId="13" xfId="48" applyNumberFormat="1" applyFont="1" applyFill="1" applyBorder="1" applyAlignment="1">
      <alignment vertical="center"/>
    </xf>
    <xf numFmtId="177" fontId="0" fillId="33" borderId="23" xfId="48" applyNumberFormat="1" applyFont="1" applyFill="1" applyBorder="1" applyAlignment="1">
      <alignment horizontal="right" vertical="center"/>
    </xf>
    <xf numFmtId="177" fontId="0" fillId="33" borderId="13" xfId="48" applyNumberFormat="1" applyFont="1" applyFill="1" applyBorder="1" applyAlignment="1">
      <alignment horizontal="right" vertical="center"/>
    </xf>
    <xf numFmtId="38" fontId="0" fillId="33" borderId="0" xfId="0" applyNumberFormat="1" applyFill="1" applyAlignment="1">
      <alignment vertical="center"/>
    </xf>
    <xf numFmtId="0" fontId="0" fillId="33" borderId="13" xfId="0" applyFill="1" applyBorder="1" applyAlignment="1">
      <alignment vertical="center"/>
    </xf>
    <xf numFmtId="177" fontId="63" fillId="33" borderId="23" xfId="48" applyNumberFormat="1" applyFont="1" applyFill="1" applyBorder="1" applyAlignment="1">
      <alignment horizontal="right" vertical="center"/>
    </xf>
    <xf numFmtId="177" fontId="63" fillId="33" borderId="13" xfId="48" applyNumberFormat="1" applyFont="1" applyFill="1" applyBorder="1" applyAlignment="1">
      <alignment horizontal="right" vertical="center"/>
    </xf>
    <xf numFmtId="177" fontId="63" fillId="33" borderId="15" xfId="48" applyNumberFormat="1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60" fillId="33" borderId="0" xfId="48" applyFont="1" applyFill="1" applyAlignment="1">
      <alignment vertical="center"/>
    </xf>
    <xf numFmtId="0" fontId="60" fillId="33" borderId="0" xfId="0" applyFont="1" applyFill="1" applyAlignment="1">
      <alignment vertical="center"/>
    </xf>
    <xf numFmtId="178" fontId="0" fillId="33" borderId="0" xfId="0" applyNumberFormat="1" applyFill="1" applyAlignment="1">
      <alignment vertical="center"/>
    </xf>
    <xf numFmtId="177" fontId="66" fillId="0" borderId="24" xfId="48" applyNumberFormat="1" applyFont="1" applyBorder="1" applyAlignment="1" applyProtection="1">
      <alignment horizontal="right" vertical="center"/>
      <protection locked="0"/>
    </xf>
    <xf numFmtId="177" fontId="66" fillId="0" borderId="13" xfId="48" applyNumberFormat="1" applyFont="1" applyBorder="1" applyAlignment="1" applyProtection="1">
      <alignment horizontal="right" vertical="center"/>
      <protection locked="0"/>
    </xf>
    <xf numFmtId="177" fontId="21" fillId="0" borderId="25" xfId="0" applyNumberFormat="1" applyFont="1" applyBorder="1" applyAlignment="1">
      <alignment horizontal="right" vertical="center" wrapText="1"/>
    </xf>
    <xf numFmtId="38" fontId="62" fillId="0" borderId="23" xfId="48" applyFont="1" applyBorder="1" applyAlignment="1">
      <alignment vertical="center"/>
    </xf>
    <xf numFmtId="38" fontId="62" fillId="0" borderId="25" xfId="48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64" fillId="34" borderId="2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38" fontId="62" fillId="0" borderId="13" xfId="48" applyFont="1" applyBorder="1" applyAlignment="1">
      <alignment vertical="center"/>
    </xf>
    <xf numFmtId="0" fontId="64" fillId="34" borderId="13" xfId="0" applyFont="1" applyFill="1" applyBorder="1" applyAlignment="1">
      <alignment vertical="center"/>
    </xf>
    <xf numFmtId="38" fontId="64" fillId="34" borderId="13" xfId="48" applyFont="1" applyFill="1" applyBorder="1" applyAlignment="1">
      <alignment vertical="center"/>
    </xf>
    <xf numFmtId="38" fontId="64" fillId="34" borderId="25" xfId="48" applyFont="1" applyFill="1" applyBorder="1" applyAlignment="1">
      <alignment vertical="center"/>
    </xf>
    <xf numFmtId="38" fontId="64" fillId="34" borderId="23" xfId="48" applyFont="1" applyFill="1" applyBorder="1" applyAlignment="1">
      <alignment vertical="center"/>
    </xf>
    <xf numFmtId="38" fontId="64" fillId="34" borderId="13" xfId="48" applyFont="1" applyFill="1" applyBorder="1" applyAlignment="1">
      <alignment vertical="center"/>
    </xf>
    <xf numFmtId="38" fontId="62" fillId="34" borderId="13" xfId="48" applyFont="1" applyFill="1" applyBorder="1" applyAlignment="1">
      <alignment vertical="center"/>
    </xf>
    <xf numFmtId="38" fontId="62" fillId="34" borderId="25" xfId="48" applyFont="1" applyFill="1" applyBorder="1" applyAlignment="1">
      <alignment vertical="center"/>
    </xf>
    <xf numFmtId="38" fontId="62" fillId="34" borderId="23" xfId="48" applyFont="1" applyFill="1" applyBorder="1" applyAlignment="1">
      <alignment vertical="center"/>
    </xf>
    <xf numFmtId="38" fontId="62" fillId="34" borderId="13" xfId="48" applyFont="1" applyFill="1" applyBorder="1" applyAlignment="1">
      <alignment vertical="center"/>
    </xf>
    <xf numFmtId="177" fontId="66" fillId="0" borderId="13" xfId="48" applyNumberFormat="1" applyFont="1" applyFill="1" applyBorder="1" applyAlignment="1" applyProtection="1">
      <alignment horizontal="right" vertical="center"/>
      <protection locked="0"/>
    </xf>
    <xf numFmtId="38" fontId="62" fillId="0" borderId="13" xfId="48" applyFont="1" applyFill="1" applyBorder="1" applyAlignment="1" applyProtection="1">
      <alignment horizontal="right" vertical="center"/>
      <protection locked="0"/>
    </xf>
    <xf numFmtId="179" fontId="66" fillId="0" borderId="13" xfId="48" applyNumberFormat="1" applyFont="1" applyFill="1" applyBorder="1" applyAlignment="1" applyProtection="1">
      <alignment horizontal="right" vertical="center"/>
      <protection locked="0"/>
    </xf>
    <xf numFmtId="38" fontId="62" fillId="0" borderId="13" xfId="48" applyFont="1" applyFill="1" applyBorder="1" applyAlignment="1">
      <alignment vertical="center"/>
    </xf>
    <xf numFmtId="38" fontId="62" fillId="0" borderId="25" xfId="48" applyFont="1" applyFill="1" applyBorder="1" applyAlignment="1">
      <alignment vertical="center"/>
    </xf>
    <xf numFmtId="38" fontId="62" fillId="0" borderId="25" xfId="48" applyFont="1" applyFill="1" applyBorder="1" applyAlignment="1" applyProtection="1">
      <alignment horizontal="right" vertical="center"/>
      <protection locked="0"/>
    </xf>
    <xf numFmtId="38" fontId="67" fillId="0" borderId="23" xfId="48" applyFont="1" applyBorder="1" applyAlignment="1">
      <alignment vertical="center"/>
    </xf>
    <xf numFmtId="38" fontId="62" fillId="0" borderId="23" xfId="48" applyFont="1" applyFill="1" applyBorder="1" applyAlignment="1">
      <alignment vertical="center"/>
    </xf>
    <xf numFmtId="0" fontId="64" fillId="34" borderId="21" xfId="0" applyFont="1" applyFill="1" applyBorder="1" applyAlignment="1">
      <alignment horizontal="center" vertical="center" shrinkToFit="1"/>
    </xf>
    <xf numFmtId="38" fontId="67" fillId="0" borderId="23" xfId="48" applyFont="1" applyFill="1" applyBorder="1" applyAlignment="1">
      <alignment vertical="center"/>
    </xf>
    <xf numFmtId="38" fontId="62" fillId="0" borderId="23" xfId="48" applyFont="1" applyFill="1" applyBorder="1" applyAlignment="1" applyProtection="1">
      <alignment horizontal="right" vertical="center"/>
      <protection locked="0"/>
    </xf>
    <xf numFmtId="38" fontId="67" fillId="0" borderId="13" xfId="48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0" fillId="35" borderId="0" xfId="0" applyFill="1" applyAlignment="1">
      <alignment vertical="center"/>
    </xf>
    <xf numFmtId="38" fontId="9" fillId="0" borderId="13" xfId="48" applyFont="1" applyFill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38" fontId="9" fillId="0" borderId="18" xfId="48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68" fillId="0" borderId="13" xfId="48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2" fillId="0" borderId="21" xfId="0" applyFont="1" applyFill="1" applyBorder="1" applyAlignment="1">
      <alignment horizontal="left" vertical="center" wrapText="1"/>
    </xf>
    <xf numFmtId="3" fontId="0" fillId="0" borderId="0" xfId="0" applyNumberFormat="1" applyAlignment="1" quotePrefix="1">
      <alignment vertical="center" shrinkToFit="1"/>
    </xf>
    <xf numFmtId="0" fontId="62" fillId="0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shrinkToFit="1"/>
    </xf>
    <xf numFmtId="0" fontId="67" fillId="0" borderId="21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5" fillId="0" borderId="13" xfId="48" applyNumberFormat="1" applyFont="1" applyFill="1" applyBorder="1" applyAlignment="1">
      <alignment horizontal="right" vertical="center" wrapText="1"/>
    </xf>
    <xf numFmtId="181" fontId="5" fillId="0" borderId="14" xfId="48" applyNumberFormat="1" applyFont="1" applyFill="1" applyBorder="1" applyAlignment="1">
      <alignment horizontal="right" vertical="center" wrapText="1"/>
    </xf>
    <xf numFmtId="181" fontId="5" fillId="0" borderId="13" xfId="0" applyNumberFormat="1" applyFont="1" applyBorder="1" applyAlignment="1">
      <alignment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1" xfId="0" applyFont="1" applyFill="1" applyBorder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9" fillId="0" borderId="14" xfId="48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8" fontId="9" fillId="0" borderId="18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34" borderId="13" xfId="0" applyNumberFormat="1" applyFont="1" applyFill="1" applyBorder="1" applyAlignment="1">
      <alignment vertical="center"/>
    </xf>
    <xf numFmtId="9" fontId="5" fillId="34" borderId="13" xfId="42" applyFont="1" applyFill="1" applyBorder="1" applyAlignment="1">
      <alignment vertical="center"/>
    </xf>
    <xf numFmtId="181" fontId="5" fillId="34" borderId="13" xfId="48" applyNumberFormat="1" applyFont="1" applyFill="1" applyBorder="1" applyAlignment="1">
      <alignment horizontal="right" vertical="center"/>
    </xf>
    <xf numFmtId="181" fontId="5" fillId="0" borderId="13" xfId="48" applyNumberFormat="1" applyFont="1" applyBorder="1" applyAlignment="1">
      <alignment horizontal="right" vertical="center"/>
    </xf>
    <xf numFmtId="182" fontId="5" fillId="34" borderId="13" xfId="48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 wrapText="1"/>
    </xf>
    <xf numFmtId="182" fontId="5" fillId="0" borderId="13" xfId="48" applyNumberFormat="1" applyFont="1" applyFill="1" applyBorder="1" applyAlignment="1">
      <alignment horizontal="right" vertical="center" wrapText="1"/>
    </xf>
    <xf numFmtId="180" fontId="5" fillId="34" borderId="13" xfId="0" applyNumberFormat="1" applyFont="1" applyFill="1" applyBorder="1" applyAlignment="1">
      <alignment horizontal="right" vertical="center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77" fontId="9" fillId="0" borderId="16" xfId="0" applyNumberFormat="1" applyFont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9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38" fontId="69" fillId="0" borderId="13" xfId="48" applyFont="1" applyFill="1" applyBorder="1" applyAlignment="1">
      <alignment horizontal="right" vertical="center"/>
    </xf>
    <xf numFmtId="38" fontId="69" fillId="0" borderId="14" xfId="48" applyFont="1" applyFill="1" applyBorder="1" applyAlignment="1">
      <alignment horizontal="right" vertical="center"/>
    </xf>
    <xf numFmtId="182" fontId="69" fillId="0" borderId="13" xfId="48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5" xfId="48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34" borderId="13" xfId="61" applyFont="1" applyFill="1" applyBorder="1" applyAlignment="1">
      <alignment horizontal="center" vertical="center" wrapText="1"/>
      <protection/>
    </xf>
    <xf numFmtId="0" fontId="9" fillId="0" borderId="13" xfId="61" applyFont="1" applyBorder="1">
      <alignment vertical="center"/>
      <protection/>
    </xf>
    <xf numFmtId="0" fontId="9" fillId="0" borderId="13" xfId="61" applyFont="1" applyFill="1" applyBorder="1">
      <alignment vertical="center"/>
      <protection/>
    </xf>
    <xf numFmtId="0" fontId="9" fillId="0" borderId="13" xfId="61" applyFont="1" applyBorder="1" applyAlignment="1">
      <alignment horizontal="center" vertical="center"/>
      <protection/>
    </xf>
    <xf numFmtId="38" fontId="9" fillId="0" borderId="13" xfId="61" applyNumberFormat="1" applyFont="1" applyBorder="1">
      <alignment vertical="center"/>
      <protection/>
    </xf>
    <xf numFmtId="0" fontId="62" fillId="0" borderId="0" xfId="0" applyFont="1" applyAlignment="1">
      <alignment horizontal="left" vertical="center"/>
    </xf>
    <xf numFmtId="0" fontId="67" fillId="0" borderId="20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 horizontal="left"/>
    </xf>
    <xf numFmtId="0" fontId="65" fillId="0" borderId="0" xfId="0" applyFont="1" applyFill="1" applyBorder="1" applyAlignment="1">
      <alignment horizontal="right" vertical="center"/>
    </xf>
    <xf numFmtId="0" fontId="8" fillId="34" borderId="13" xfId="63" applyFont="1" applyFill="1" applyBorder="1" applyAlignment="1">
      <alignment horizontal="center" vertical="center"/>
      <protection/>
    </xf>
    <xf numFmtId="0" fontId="8" fillId="34" borderId="13" xfId="63" applyFont="1" applyFill="1" applyBorder="1" applyAlignment="1">
      <alignment horizontal="centerContinuous" vertical="center" wrapText="1"/>
      <protection/>
    </xf>
    <xf numFmtId="0" fontId="8" fillId="34" borderId="13" xfId="63" applyFont="1" applyFill="1" applyBorder="1" applyAlignment="1">
      <alignment horizontal="center" vertical="center" wrapText="1"/>
      <protection/>
    </xf>
    <xf numFmtId="0" fontId="8" fillId="0" borderId="20" xfId="63" applyFont="1" applyBorder="1" applyAlignment="1">
      <alignment vertical="center"/>
      <protection/>
    </xf>
    <xf numFmtId="0" fontId="8" fillId="0" borderId="23" xfId="63" applyFont="1" applyBorder="1" applyAlignment="1">
      <alignment vertical="center"/>
      <protection/>
    </xf>
    <xf numFmtId="38" fontId="70" fillId="0" borderId="13" xfId="50" applyFont="1" applyBorder="1" applyAlignment="1">
      <alignment vertical="center"/>
    </xf>
    <xf numFmtId="49" fontId="70" fillId="0" borderId="14" xfId="62" applyNumberFormat="1" applyFont="1" applyBorder="1" applyAlignment="1">
      <alignment horizontal="left" vertical="center"/>
      <protection/>
    </xf>
    <xf numFmtId="49" fontId="70" fillId="0" borderId="13" xfId="62" applyNumberFormat="1" applyFont="1" applyBorder="1" applyAlignment="1">
      <alignment horizontal="left" vertical="center"/>
      <protection/>
    </xf>
    <xf numFmtId="49" fontId="70" fillId="0" borderId="20" xfId="62" applyNumberFormat="1" applyFont="1" applyBorder="1" applyAlignment="1">
      <alignment horizontal="left" vertical="center"/>
      <protection/>
    </xf>
    <xf numFmtId="38" fontId="8" fillId="0" borderId="13" xfId="63" applyNumberFormat="1" applyFont="1" applyBorder="1" applyAlignment="1">
      <alignment vertical="center"/>
      <protection/>
    </xf>
    <xf numFmtId="38" fontId="8" fillId="0" borderId="13" xfId="48" applyFont="1" applyBorder="1" applyAlignment="1">
      <alignment vertical="center"/>
    </xf>
    <xf numFmtId="0" fontId="8" fillId="0" borderId="23" xfId="63" applyFont="1" applyBorder="1" applyAlignment="1">
      <alignment horizontal="center" vertical="center"/>
      <protection/>
    </xf>
    <xf numFmtId="177" fontId="63" fillId="0" borderId="13" xfId="48" applyNumberFormat="1" applyFont="1" applyFill="1" applyBorder="1" applyAlignment="1">
      <alignment vertical="center"/>
    </xf>
    <xf numFmtId="177" fontId="63" fillId="0" borderId="23" xfId="48" applyNumberFormat="1" applyFont="1" applyFill="1" applyBorder="1" applyAlignment="1">
      <alignment horizontal="right" vertical="center"/>
    </xf>
    <xf numFmtId="177" fontId="63" fillId="0" borderId="13" xfId="48" applyNumberFormat="1" applyFont="1" applyFill="1" applyBorder="1" applyAlignment="1">
      <alignment horizontal="right" vertical="center"/>
    </xf>
    <xf numFmtId="177" fontId="0" fillId="0" borderId="13" xfId="48" applyNumberFormat="1" applyFont="1" applyFill="1" applyBorder="1" applyAlignment="1">
      <alignment horizontal="right" vertical="center"/>
    </xf>
    <xf numFmtId="177" fontId="71" fillId="0" borderId="13" xfId="48" applyNumberFormat="1" applyFont="1" applyFill="1" applyBorder="1" applyAlignment="1">
      <alignment vertical="center"/>
    </xf>
    <xf numFmtId="183" fontId="5" fillId="34" borderId="13" xfId="42" applyNumberFormat="1" applyFont="1" applyFill="1" applyBorder="1" applyAlignment="1">
      <alignment vertical="center"/>
    </xf>
    <xf numFmtId="38" fontId="5" fillId="0" borderId="0" xfId="48" applyFont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3" xfId="48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38" fontId="62" fillId="0" borderId="13" xfId="48" applyFont="1" applyFill="1" applyBorder="1" applyAlignment="1">
      <alignment horizontal="right" vertical="center"/>
    </xf>
    <xf numFmtId="38" fontId="62" fillId="0" borderId="13" xfId="48" applyFont="1" applyBorder="1" applyAlignment="1">
      <alignment horizontal="right" vertical="center"/>
    </xf>
    <xf numFmtId="38" fontId="62" fillId="0" borderId="25" xfId="48" applyFont="1" applyBorder="1" applyAlignment="1">
      <alignment horizontal="right" vertical="center"/>
    </xf>
    <xf numFmtId="38" fontId="62" fillId="0" borderId="23" xfId="48" applyFont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 wrapText="1"/>
    </xf>
    <xf numFmtId="38" fontId="11" fillId="0" borderId="13" xfId="48" applyFont="1" applyFill="1" applyBorder="1" applyAlignment="1">
      <alignment horizontal="right" vertical="center" wrapText="1"/>
    </xf>
    <xf numFmtId="182" fontId="5" fillId="34" borderId="13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left" vertical="center" wrapText="1"/>
      <protection/>
    </xf>
    <xf numFmtId="38" fontId="11" fillId="0" borderId="20" xfId="48" applyFont="1" applyBorder="1" applyAlignment="1">
      <alignment horizontal="right" vertical="center" wrapText="1"/>
    </xf>
    <xf numFmtId="38" fontId="11" fillId="0" borderId="23" xfId="48" applyFont="1" applyBorder="1" applyAlignment="1">
      <alignment horizontal="right" vertical="center" wrapText="1"/>
    </xf>
    <xf numFmtId="38" fontId="11" fillId="0" borderId="20" xfId="48" applyFont="1" applyFill="1" applyBorder="1" applyAlignment="1">
      <alignment horizontal="right" vertical="center" wrapText="1"/>
    </xf>
    <xf numFmtId="38" fontId="11" fillId="0" borderId="23" xfId="48" applyFont="1" applyFill="1" applyBorder="1" applyAlignment="1">
      <alignment horizontal="right" vertical="center" wrapText="1"/>
    </xf>
    <xf numFmtId="38" fontId="11" fillId="0" borderId="13" xfId="48" applyFont="1" applyFill="1" applyBorder="1" applyAlignment="1">
      <alignment horizontal="right" vertical="center" wrapText="1"/>
    </xf>
    <xf numFmtId="38" fontId="72" fillId="0" borderId="13" xfId="48" applyFont="1" applyBorder="1" applyAlignment="1">
      <alignment horizontal="right" vertical="center"/>
    </xf>
    <xf numFmtId="0" fontId="5" fillId="0" borderId="13" xfId="61" applyFont="1" applyFill="1" applyBorder="1" applyAlignment="1">
      <alignment horizontal="left" vertical="center"/>
      <protection/>
    </xf>
    <xf numFmtId="38" fontId="5" fillId="0" borderId="20" xfId="48" applyFont="1" applyBorder="1" applyAlignment="1">
      <alignment horizontal="right" vertical="center" wrapText="1"/>
    </xf>
    <xf numFmtId="38" fontId="5" fillId="0" borderId="23" xfId="48" applyFont="1" applyBorder="1" applyAlignment="1">
      <alignment horizontal="right" vertical="center" wrapText="1"/>
    </xf>
    <xf numFmtId="38" fontId="66" fillId="0" borderId="13" xfId="48" applyFont="1" applyBorder="1" applyAlignment="1">
      <alignment horizontal="right"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38" fontId="11" fillId="0" borderId="20" xfId="48" applyFont="1" applyBorder="1" applyAlignment="1">
      <alignment horizontal="righ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Fill="1" applyBorder="1" applyAlignment="1">
      <alignment horizontal="right" vertical="center"/>
    </xf>
    <xf numFmtId="38" fontId="11" fillId="0" borderId="23" xfId="48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left" vertical="center"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left" vertical="center"/>
      <protection/>
    </xf>
    <xf numFmtId="38" fontId="5" fillId="0" borderId="20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 wrapText="1"/>
    </xf>
    <xf numFmtId="0" fontId="60" fillId="0" borderId="20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5" fillId="0" borderId="1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 wrapText="1"/>
      <protection/>
    </xf>
    <xf numFmtId="0" fontId="5" fillId="0" borderId="23" xfId="61" applyFont="1" applyBorder="1" applyAlignment="1">
      <alignment horizontal="left" vertical="center" wrapText="1"/>
      <protection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34" borderId="13" xfId="61" applyFont="1" applyFill="1" applyBorder="1" applyAlignment="1">
      <alignment horizontal="center" vertical="center" wrapText="1"/>
      <protection/>
    </xf>
    <xf numFmtId="0" fontId="5" fillId="34" borderId="20" xfId="61" applyFont="1" applyFill="1" applyBorder="1" applyAlignment="1">
      <alignment horizontal="center" vertical="center" wrapText="1"/>
      <protection/>
    </xf>
    <xf numFmtId="0" fontId="5" fillId="34" borderId="23" xfId="61" applyFont="1" applyFill="1" applyBorder="1" applyAlignment="1">
      <alignment horizontal="center" vertical="center" wrapText="1"/>
      <protection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38" fontId="67" fillId="0" borderId="20" xfId="48" applyFont="1" applyFill="1" applyBorder="1" applyAlignment="1">
      <alignment horizontal="right" vertical="center"/>
    </xf>
    <xf numFmtId="38" fontId="67" fillId="0" borderId="23" xfId="48" applyFont="1" applyFill="1" applyBorder="1" applyAlignment="1">
      <alignment horizontal="right" vertical="center"/>
    </xf>
    <xf numFmtId="38" fontId="62" fillId="0" borderId="20" xfId="0" applyNumberFormat="1" applyFont="1" applyFill="1" applyBorder="1" applyAlignment="1">
      <alignment horizontal="left" vertical="center" wrapText="1"/>
    </xf>
    <xf numFmtId="38" fontId="62" fillId="0" borderId="23" xfId="0" applyNumberFormat="1" applyFont="1" applyFill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38" fontId="67" fillId="0" borderId="20" xfId="48" applyFont="1" applyBorder="1" applyAlignment="1">
      <alignment horizontal="right" vertical="center"/>
    </xf>
    <xf numFmtId="38" fontId="67" fillId="0" borderId="23" xfId="48" applyFont="1" applyBorder="1" applyAlignment="1">
      <alignment horizontal="right" vertical="center"/>
    </xf>
    <xf numFmtId="0" fontId="62" fillId="0" borderId="2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left" vertical="center" wrapText="1"/>
    </xf>
    <xf numFmtId="0" fontId="62" fillId="33" borderId="29" xfId="0" applyFont="1" applyFill="1" applyBorder="1" applyAlignment="1">
      <alignment horizontal="left" vertical="center" wrapText="1"/>
    </xf>
    <xf numFmtId="0" fontId="62" fillId="33" borderId="30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left" vertical="center" wrapText="1"/>
    </xf>
    <xf numFmtId="0" fontId="62" fillId="33" borderId="37" xfId="0" applyFont="1" applyFill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38" fontId="62" fillId="0" borderId="20" xfId="48" applyFont="1" applyFill="1" applyBorder="1" applyAlignment="1">
      <alignment horizontal="right" vertical="center"/>
    </xf>
    <xf numFmtId="38" fontId="62" fillId="0" borderId="23" xfId="48" applyFont="1" applyFill="1" applyBorder="1" applyAlignment="1">
      <alignment horizontal="right" vertical="center"/>
    </xf>
    <xf numFmtId="0" fontId="62" fillId="33" borderId="29" xfId="0" applyFont="1" applyFill="1" applyBorder="1" applyAlignment="1">
      <alignment horizontal="left" vertical="center"/>
    </xf>
    <xf numFmtId="0" fontId="62" fillId="33" borderId="30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37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8" fillId="0" borderId="14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center" wrapText="1"/>
      <protection/>
    </xf>
    <xf numFmtId="0" fontId="8" fillId="33" borderId="19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38" fontId="62" fillId="33" borderId="0" xfId="48" applyFont="1" applyFill="1" applyAlignment="1">
      <alignment horizontal="left" vertical="center" wrapText="1"/>
    </xf>
    <xf numFmtId="38" fontId="62" fillId="33" borderId="0" xfId="48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附属明細表PL・NW・WS　20060423修正版" xfId="63"/>
    <cellStyle name="標準１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3.5"/>
  <cols>
    <col min="1" max="1" width="0.875" style="0" customWidth="1"/>
    <col min="2" max="2" width="3.75390625" style="0" customWidth="1"/>
    <col min="3" max="3" width="16.75390625" style="0" customWidth="1"/>
    <col min="4" max="17" width="8.50390625" style="0" customWidth="1"/>
    <col min="18" max="18" width="16.25390625" style="0" customWidth="1"/>
    <col min="19" max="19" width="0.6171875" style="0" customWidth="1"/>
    <col min="20" max="20" width="0.37109375" style="0" customWidth="1"/>
  </cols>
  <sheetData>
    <row r="1" spans="1:5" ht="18.75" customHeight="1">
      <c r="A1" s="275"/>
      <c r="B1" s="276"/>
      <c r="C1" s="276"/>
      <c r="D1" s="276"/>
      <c r="E1" s="276"/>
    </row>
    <row r="2" spans="1:19" ht="24.75" customHeight="1">
      <c r="A2" s="277" t="s">
        <v>336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8" ht="19.5" customHeight="1">
      <c r="A3" s="275" t="s">
        <v>11</v>
      </c>
      <c r="B3" s="276"/>
      <c r="C3" s="276"/>
      <c r="D3" s="276"/>
      <c r="E3" s="276"/>
      <c r="F3" s="276"/>
      <c r="G3" s="276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275" t="s">
        <v>12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2:18" ht="1.5" customHeight="1"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</row>
    <row r="6" spans="1:21" ht="20.25" customHeight="1">
      <c r="A6" s="3"/>
      <c r="B6" s="4" t="s">
        <v>13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7" t="s">
        <v>318</v>
      </c>
      <c r="R6" s="6"/>
      <c r="S6" s="3"/>
      <c r="U6" s="27"/>
    </row>
    <row r="7" spans="1:19" ht="37.5" customHeight="1">
      <c r="A7" s="3"/>
      <c r="B7" s="279" t="s">
        <v>14</v>
      </c>
      <c r="C7" s="279"/>
      <c r="D7" s="280" t="s">
        <v>15</v>
      </c>
      <c r="E7" s="281"/>
      <c r="F7" s="280" t="s">
        <v>16</v>
      </c>
      <c r="G7" s="281"/>
      <c r="H7" s="280" t="s">
        <v>17</v>
      </c>
      <c r="I7" s="281"/>
      <c r="J7" s="280" t="s">
        <v>18</v>
      </c>
      <c r="K7" s="281"/>
      <c r="L7" s="280" t="s">
        <v>19</v>
      </c>
      <c r="M7" s="281"/>
      <c r="N7" s="281" t="s">
        <v>20</v>
      </c>
      <c r="O7" s="279"/>
      <c r="P7" s="282" t="s">
        <v>21</v>
      </c>
      <c r="Q7" s="283"/>
      <c r="R7" s="7"/>
      <c r="S7" s="3"/>
    </row>
    <row r="8" spans="1:19" ht="13.5" customHeight="1">
      <c r="A8" s="3"/>
      <c r="B8" s="263" t="s">
        <v>22</v>
      </c>
      <c r="C8" s="263"/>
      <c r="D8" s="244">
        <v>193911686</v>
      </c>
      <c r="E8" s="245">
        <v>0</v>
      </c>
      <c r="F8" s="246">
        <v>4343955</v>
      </c>
      <c r="G8" s="247">
        <v>0</v>
      </c>
      <c r="H8" s="246">
        <v>1116618</v>
      </c>
      <c r="I8" s="247">
        <v>0</v>
      </c>
      <c r="J8" s="246">
        <v>197139023</v>
      </c>
      <c r="K8" s="247">
        <v>0</v>
      </c>
      <c r="L8" s="246">
        <v>75441792</v>
      </c>
      <c r="M8" s="247">
        <v>0</v>
      </c>
      <c r="N8" s="247">
        <v>3997897</v>
      </c>
      <c r="O8" s="248">
        <v>0</v>
      </c>
      <c r="P8" s="249">
        <v>121697231</v>
      </c>
      <c r="Q8" s="249">
        <v>0</v>
      </c>
      <c r="R8" s="7"/>
      <c r="S8" s="3"/>
    </row>
    <row r="9" spans="1:19" ht="13.5" customHeight="1">
      <c r="A9" s="3"/>
      <c r="B9" s="263" t="s">
        <v>23</v>
      </c>
      <c r="C9" s="263"/>
      <c r="D9" s="251">
        <v>32382061</v>
      </c>
      <c r="E9" s="252">
        <v>0</v>
      </c>
      <c r="F9" s="260">
        <v>217702</v>
      </c>
      <c r="G9" s="261">
        <v>0</v>
      </c>
      <c r="H9" s="260">
        <v>172255</v>
      </c>
      <c r="I9" s="261">
        <v>0</v>
      </c>
      <c r="J9" s="260">
        <v>32427508</v>
      </c>
      <c r="K9" s="261">
        <v>0</v>
      </c>
      <c r="L9" s="251" t="s">
        <v>334</v>
      </c>
      <c r="M9" s="252">
        <v>0</v>
      </c>
      <c r="N9" s="251" t="s">
        <v>334</v>
      </c>
      <c r="O9" s="252">
        <v>0</v>
      </c>
      <c r="P9" s="253">
        <v>32427508</v>
      </c>
      <c r="Q9" s="253">
        <v>0</v>
      </c>
      <c r="R9" s="7"/>
      <c r="S9" s="3"/>
    </row>
    <row r="10" spans="1:19" ht="13.5" customHeight="1">
      <c r="A10" s="3"/>
      <c r="B10" s="264" t="s">
        <v>24</v>
      </c>
      <c r="C10" s="264"/>
      <c r="D10" s="251">
        <v>50690</v>
      </c>
      <c r="E10" s="252">
        <v>0</v>
      </c>
      <c r="F10" s="251" t="s">
        <v>334</v>
      </c>
      <c r="G10" s="252">
        <v>0</v>
      </c>
      <c r="H10" s="265">
        <v>3324</v>
      </c>
      <c r="I10" s="266">
        <v>0</v>
      </c>
      <c r="J10" s="260">
        <v>47365</v>
      </c>
      <c r="K10" s="261">
        <v>0</v>
      </c>
      <c r="L10" s="251" t="s">
        <v>334</v>
      </c>
      <c r="M10" s="252">
        <v>0</v>
      </c>
      <c r="N10" s="251" t="s">
        <v>334</v>
      </c>
      <c r="O10" s="252">
        <v>0</v>
      </c>
      <c r="P10" s="253">
        <v>47365</v>
      </c>
      <c r="Q10" s="253">
        <v>0</v>
      </c>
      <c r="R10" s="7"/>
      <c r="S10" s="3"/>
    </row>
    <row r="11" spans="1:19" ht="13.5" customHeight="1">
      <c r="A11" s="3"/>
      <c r="B11" s="264" t="s">
        <v>25</v>
      </c>
      <c r="C11" s="264"/>
      <c r="D11" s="251">
        <v>152258069</v>
      </c>
      <c r="E11" s="252">
        <v>0</v>
      </c>
      <c r="F11" s="260">
        <v>3712848</v>
      </c>
      <c r="G11" s="261">
        <v>0</v>
      </c>
      <c r="H11" s="265">
        <v>92840</v>
      </c>
      <c r="I11" s="266">
        <v>0</v>
      </c>
      <c r="J11" s="260">
        <v>155878077</v>
      </c>
      <c r="K11" s="261">
        <v>0</v>
      </c>
      <c r="L11" s="260">
        <v>68616754</v>
      </c>
      <c r="M11" s="261">
        <v>0</v>
      </c>
      <c r="N11" s="261">
        <v>3898524</v>
      </c>
      <c r="O11" s="267">
        <v>0</v>
      </c>
      <c r="P11" s="253">
        <v>87261323</v>
      </c>
      <c r="Q11" s="253">
        <v>0</v>
      </c>
      <c r="R11" s="7"/>
      <c r="S11" s="3"/>
    </row>
    <row r="12" spans="1:19" ht="13.5" customHeight="1">
      <c r="A12" s="3"/>
      <c r="B12" s="263" t="s">
        <v>26</v>
      </c>
      <c r="C12" s="263"/>
      <c r="D12" s="251">
        <v>8372667</v>
      </c>
      <c r="E12" s="252">
        <v>0</v>
      </c>
      <c r="F12" s="260">
        <v>182020</v>
      </c>
      <c r="G12" s="261">
        <v>0</v>
      </c>
      <c r="H12" s="260" t="s">
        <v>335</v>
      </c>
      <c r="I12" s="261">
        <v>0</v>
      </c>
      <c r="J12" s="260">
        <v>8554687</v>
      </c>
      <c r="K12" s="261">
        <v>0</v>
      </c>
      <c r="L12" s="260">
        <v>6825038</v>
      </c>
      <c r="M12" s="261">
        <v>0</v>
      </c>
      <c r="N12" s="261">
        <v>99373</v>
      </c>
      <c r="O12" s="267">
        <v>0</v>
      </c>
      <c r="P12" s="253">
        <v>1729649</v>
      </c>
      <c r="Q12" s="253">
        <v>0</v>
      </c>
      <c r="R12" s="7"/>
      <c r="S12" s="3"/>
    </row>
    <row r="13" spans="1:19" ht="13.5" customHeight="1">
      <c r="A13" s="3"/>
      <c r="B13" s="263" t="s">
        <v>286</v>
      </c>
      <c r="C13" s="263"/>
      <c r="D13" s="251" t="s">
        <v>334</v>
      </c>
      <c r="E13" s="252">
        <v>0</v>
      </c>
      <c r="F13" s="251" t="s">
        <v>334</v>
      </c>
      <c r="G13" s="252">
        <v>0</v>
      </c>
      <c r="H13" s="251" t="s">
        <v>334</v>
      </c>
      <c r="I13" s="252">
        <v>0</v>
      </c>
      <c r="J13" s="251" t="s">
        <v>334</v>
      </c>
      <c r="K13" s="252">
        <v>0</v>
      </c>
      <c r="L13" s="251" t="s">
        <v>334</v>
      </c>
      <c r="M13" s="252">
        <v>0</v>
      </c>
      <c r="N13" s="251" t="s">
        <v>334</v>
      </c>
      <c r="O13" s="252">
        <v>0</v>
      </c>
      <c r="P13" s="253" t="s">
        <v>335</v>
      </c>
      <c r="Q13" s="253">
        <v>0</v>
      </c>
      <c r="R13" s="7"/>
      <c r="S13" s="3"/>
    </row>
    <row r="14" spans="1:19" ht="13.5" customHeight="1">
      <c r="A14" s="3"/>
      <c r="B14" s="263" t="s">
        <v>287</v>
      </c>
      <c r="C14" s="263"/>
      <c r="D14" s="251" t="s">
        <v>334</v>
      </c>
      <c r="E14" s="252">
        <v>0</v>
      </c>
      <c r="F14" s="251" t="s">
        <v>334</v>
      </c>
      <c r="G14" s="252">
        <v>0</v>
      </c>
      <c r="H14" s="251" t="s">
        <v>334</v>
      </c>
      <c r="I14" s="252">
        <v>0</v>
      </c>
      <c r="J14" s="251" t="s">
        <v>334</v>
      </c>
      <c r="K14" s="252">
        <v>0</v>
      </c>
      <c r="L14" s="251" t="s">
        <v>334</v>
      </c>
      <c r="M14" s="252">
        <v>0</v>
      </c>
      <c r="N14" s="251" t="s">
        <v>334</v>
      </c>
      <c r="O14" s="252">
        <v>0</v>
      </c>
      <c r="P14" s="253" t="s">
        <v>335</v>
      </c>
      <c r="Q14" s="253">
        <v>0</v>
      </c>
      <c r="R14" s="7"/>
      <c r="S14" s="3"/>
    </row>
    <row r="15" spans="1:19" ht="13.5" customHeight="1">
      <c r="A15" s="3"/>
      <c r="B15" s="263" t="s">
        <v>288</v>
      </c>
      <c r="C15" s="263"/>
      <c r="D15" s="251" t="s">
        <v>334</v>
      </c>
      <c r="E15" s="252">
        <v>0</v>
      </c>
      <c r="F15" s="251" t="s">
        <v>334</v>
      </c>
      <c r="G15" s="252">
        <v>0</v>
      </c>
      <c r="H15" s="251" t="s">
        <v>334</v>
      </c>
      <c r="I15" s="252">
        <v>0</v>
      </c>
      <c r="J15" s="251" t="s">
        <v>334</v>
      </c>
      <c r="K15" s="252">
        <v>0</v>
      </c>
      <c r="L15" s="251" t="s">
        <v>334</v>
      </c>
      <c r="M15" s="252">
        <v>0</v>
      </c>
      <c r="N15" s="251" t="s">
        <v>334</v>
      </c>
      <c r="O15" s="252">
        <v>0</v>
      </c>
      <c r="P15" s="253" t="s">
        <v>335</v>
      </c>
      <c r="Q15" s="253">
        <v>0</v>
      </c>
      <c r="R15" s="7"/>
      <c r="S15" s="3"/>
    </row>
    <row r="16" spans="1:19" ht="13.5" customHeight="1">
      <c r="A16" s="3"/>
      <c r="B16" s="263" t="s">
        <v>289</v>
      </c>
      <c r="C16" s="263"/>
      <c r="D16" s="251" t="s">
        <v>334</v>
      </c>
      <c r="E16" s="252">
        <v>0</v>
      </c>
      <c r="F16" s="251" t="s">
        <v>334</v>
      </c>
      <c r="G16" s="252">
        <v>0</v>
      </c>
      <c r="H16" s="251" t="s">
        <v>334</v>
      </c>
      <c r="I16" s="252">
        <v>0</v>
      </c>
      <c r="J16" s="251" t="s">
        <v>334</v>
      </c>
      <c r="K16" s="252">
        <v>0</v>
      </c>
      <c r="L16" s="251" t="s">
        <v>334</v>
      </c>
      <c r="M16" s="252">
        <v>0</v>
      </c>
      <c r="N16" s="251" t="s">
        <v>334</v>
      </c>
      <c r="O16" s="252">
        <v>0</v>
      </c>
      <c r="P16" s="253" t="s">
        <v>335</v>
      </c>
      <c r="Q16" s="253">
        <v>0</v>
      </c>
      <c r="R16" s="7"/>
      <c r="S16" s="3"/>
    </row>
    <row r="17" spans="1:19" ht="13.5" customHeight="1">
      <c r="A17" s="3"/>
      <c r="B17" s="264" t="s">
        <v>27</v>
      </c>
      <c r="C17" s="264"/>
      <c r="D17" s="251">
        <v>848198</v>
      </c>
      <c r="E17" s="252">
        <v>0</v>
      </c>
      <c r="F17" s="260">
        <v>231386</v>
      </c>
      <c r="G17" s="261">
        <v>0</v>
      </c>
      <c r="H17" s="265">
        <v>848198</v>
      </c>
      <c r="I17" s="266">
        <v>0</v>
      </c>
      <c r="J17" s="260">
        <v>231386</v>
      </c>
      <c r="K17" s="261">
        <v>0</v>
      </c>
      <c r="L17" s="251" t="s">
        <v>334</v>
      </c>
      <c r="M17" s="252">
        <v>0</v>
      </c>
      <c r="N17" s="251" t="s">
        <v>334</v>
      </c>
      <c r="O17" s="252">
        <v>0</v>
      </c>
      <c r="P17" s="253">
        <v>231386</v>
      </c>
      <c r="Q17" s="253">
        <v>0</v>
      </c>
      <c r="R17" s="7"/>
      <c r="S17" s="3"/>
    </row>
    <row r="18" spans="1:19" ht="13.5" customHeight="1">
      <c r="A18" s="3"/>
      <c r="B18" s="262" t="s">
        <v>28</v>
      </c>
      <c r="C18" s="262"/>
      <c r="D18" s="256">
        <v>226021898</v>
      </c>
      <c r="E18" s="257">
        <v>0</v>
      </c>
      <c r="F18" s="258">
        <v>1172267</v>
      </c>
      <c r="G18" s="259">
        <v>0</v>
      </c>
      <c r="H18" s="258">
        <v>148427</v>
      </c>
      <c r="I18" s="259">
        <v>0</v>
      </c>
      <c r="J18" s="244">
        <v>227045739</v>
      </c>
      <c r="K18" s="245">
        <v>0</v>
      </c>
      <c r="L18" s="246">
        <v>141247157</v>
      </c>
      <c r="M18" s="247">
        <v>0</v>
      </c>
      <c r="N18" s="246">
        <v>3453846</v>
      </c>
      <c r="O18" s="247">
        <v>0</v>
      </c>
      <c r="P18" s="249">
        <v>85798582</v>
      </c>
      <c r="Q18" s="249">
        <v>0</v>
      </c>
      <c r="R18" s="7"/>
      <c r="S18" s="3"/>
    </row>
    <row r="19" spans="1:19" ht="13.5" customHeight="1">
      <c r="A19" s="3"/>
      <c r="B19" s="263" t="s">
        <v>29</v>
      </c>
      <c r="C19" s="263"/>
      <c r="D19" s="251">
        <v>33972</v>
      </c>
      <c r="E19" s="252">
        <v>0</v>
      </c>
      <c r="F19" s="260">
        <v>69256</v>
      </c>
      <c r="G19" s="261">
        <v>0</v>
      </c>
      <c r="H19" s="251" t="s">
        <v>334</v>
      </c>
      <c r="I19" s="252">
        <v>0</v>
      </c>
      <c r="J19" s="260">
        <v>103228</v>
      </c>
      <c r="K19" s="261">
        <v>0</v>
      </c>
      <c r="L19" s="251" t="s">
        <v>334</v>
      </c>
      <c r="M19" s="252">
        <v>0</v>
      </c>
      <c r="N19" s="251" t="s">
        <v>334</v>
      </c>
      <c r="O19" s="252">
        <v>0</v>
      </c>
      <c r="P19" s="253">
        <v>103228</v>
      </c>
      <c r="Q19" s="253">
        <v>0</v>
      </c>
      <c r="R19" s="7"/>
      <c r="S19" s="3"/>
    </row>
    <row r="20" spans="1:19" ht="13.5" customHeight="1">
      <c r="A20" s="3"/>
      <c r="B20" s="243" t="s">
        <v>25</v>
      </c>
      <c r="C20" s="243"/>
      <c r="D20" s="251" t="s">
        <v>334</v>
      </c>
      <c r="E20" s="252">
        <v>0</v>
      </c>
      <c r="F20" s="251" t="s">
        <v>334</v>
      </c>
      <c r="G20" s="252">
        <v>0</v>
      </c>
      <c r="H20" s="251" t="s">
        <v>334</v>
      </c>
      <c r="I20" s="252">
        <v>0</v>
      </c>
      <c r="J20" s="251" t="s">
        <v>334</v>
      </c>
      <c r="K20" s="252">
        <v>0</v>
      </c>
      <c r="L20" s="251" t="s">
        <v>334</v>
      </c>
      <c r="M20" s="252">
        <v>0</v>
      </c>
      <c r="N20" s="251" t="s">
        <v>334</v>
      </c>
      <c r="O20" s="252">
        <v>0</v>
      </c>
      <c r="P20" s="253" t="s">
        <v>335</v>
      </c>
      <c r="Q20" s="253">
        <v>0</v>
      </c>
      <c r="R20" s="7"/>
      <c r="S20" s="3"/>
    </row>
    <row r="21" spans="1:19" ht="13.5" customHeight="1">
      <c r="A21" s="3"/>
      <c r="B21" s="243" t="s">
        <v>26</v>
      </c>
      <c r="C21" s="243"/>
      <c r="D21" s="251">
        <v>225756021</v>
      </c>
      <c r="E21" s="252">
        <v>0</v>
      </c>
      <c r="F21" s="260">
        <v>696561</v>
      </c>
      <c r="G21" s="261">
        <v>0</v>
      </c>
      <c r="H21" s="260">
        <v>1275</v>
      </c>
      <c r="I21" s="261">
        <v>0</v>
      </c>
      <c r="J21" s="260">
        <v>226451307</v>
      </c>
      <c r="K21" s="261">
        <v>0</v>
      </c>
      <c r="L21" s="260">
        <v>141247157</v>
      </c>
      <c r="M21" s="261">
        <v>0</v>
      </c>
      <c r="N21" s="260">
        <v>3453846</v>
      </c>
      <c r="O21" s="261">
        <v>0</v>
      </c>
      <c r="P21" s="253">
        <v>85204150</v>
      </c>
      <c r="Q21" s="253">
        <v>0</v>
      </c>
      <c r="R21" s="7"/>
      <c r="S21" s="3"/>
    </row>
    <row r="22" spans="1:19" ht="13.5" customHeight="1">
      <c r="A22" s="3"/>
      <c r="B22" s="250" t="s">
        <v>199</v>
      </c>
      <c r="C22" s="250"/>
      <c r="D22" s="251" t="s">
        <v>334</v>
      </c>
      <c r="E22" s="252">
        <v>0</v>
      </c>
      <c r="F22" s="251" t="s">
        <v>334</v>
      </c>
      <c r="G22" s="252">
        <v>0</v>
      </c>
      <c r="H22" s="251" t="s">
        <v>334</v>
      </c>
      <c r="I22" s="252">
        <v>0</v>
      </c>
      <c r="J22" s="251" t="s">
        <v>334</v>
      </c>
      <c r="K22" s="252">
        <v>0</v>
      </c>
      <c r="L22" s="251" t="s">
        <v>334</v>
      </c>
      <c r="M22" s="252">
        <v>0</v>
      </c>
      <c r="N22" s="251" t="s">
        <v>334</v>
      </c>
      <c r="O22" s="252">
        <v>0</v>
      </c>
      <c r="P22" s="253" t="s">
        <v>335</v>
      </c>
      <c r="Q22" s="253">
        <v>0</v>
      </c>
      <c r="R22" s="7"/>
      <c r="S22" s="3"/>
    </row>
    <row r="23" spans="1:19" ht="13.5" customHeight="1">
      <c r="A23" s="3"/>
      <c r="B23" s="250" t="s">
        <v>27</v>
      </c>
      <c r="C23" s="250"/>
      <c r="D23" s="251">
        <v>231905</v>
      </c>
      <c r="E23" s="252">
        <v>0</v>
      </c>
      <c r="F23" s="260">
        <v>406450</v>
      </c>
      <c r="G23" s="261">
        <v>0</v>
      </c>
      <c r="H23" s="260">
        <v>147151</v>
      </c>
      <c r="I23" s="261">
        <v>0</v>
      </c>
      <c r="J23" s="260">
        <v>491204</v>
      </c>
      <c r="K23" s="261">
        <v>0</v>
      </c>
      <c r="L23" s="251" t="s">
        <v>334</v>
      </c>
      <c r="M23" s="252">
        <v>0</v>
      </c>
      <c r="N23" s="251" t="s">
        <v>334</v>
      </c>
      <c r="O23" s="252">
        <v>0</v>
      </c>
      <c r="P23" s="253">
        <v>491204</v>
      </c>
      <c r="Q23" s="253" t="e">
        <v>#VALUE!</v>
      </c>
      <c r="R23" s="7"/>
      <c r="S23" s="3"/>
    </row>
    <row r="24" spans="1:19" ht="13.5" customHeight="1">
      <c r="A24" s="3"/>
      <c r="B24" s="243" t="s">
        <v>30</v>
      </c>
      <c r="C24" s="243"/>
      <c r="D24" s="244">
        <v>5441208</v>
      </c>
      <c r="E24" s="245">
        <v>0</v>
      </c>
      <c r="F24" s="246">
        <v>440223</v>
      </c>
      <c r="G24" s="247">
        <v>0</v>
      </c>
      <c r="H24" s="246">
        <v>12829</v>
      </c>
      <c r="I24" s="247">
        <v>0</v>
      </c>
      <c r="J24" s="246">
        <v>5868601</v>
      </c>
      <c r="K24" s="247">
        <v>0</v>
      </c>
      <c r="L24" s="246">
        <v>3540444</v>
      </c>
      <c r="M24" s="247">
        <v>0</v>
      </c>
      <c r="N24" s="247">
        <v>320170</v>
      </c>
      <c r="O24" s="248">
        <v>0</v>
      </c>
      <c r="P24" s="249">
        <v>2328157</v>
      </c>
      <c r="Q24" s="249">
        <v>0</v>
      </c>
      <c r="R24" s="7"/>
      <c r="S24" s="3"/>
    </row>
    <row r="25" spans="1:19" ht="13.5" customHeight="1">
      <c r="A25" s="3"/>
      <c r="B25" s="254" t="s">
        <v>8</v>
      </c>
      <c r="C25" s="255"/>
      <c r="D25" s="256">
        <v>425374792</v>
      </c>
      <c r="E25" s="257">
        <v>0</v>
      </c>
      <c r="F25" s="258">
        <v>5956445</v>
      </c>
      <c r="G25" s="259">
        <v>0</v>
      </c>
      <c r="H25" s="258">
        <v>1277874</v>
      </c>
      <c r="I25" s="259">
        <v>0</v>
      </c>
      <c r="J25" s="246">
        <v>430053363</v>
      </c>
      <c r="K25" s="247">
        <v>0</v>
      </c>
      <c r="L25" s="246">
        <v>220229393</v>
      </c>
      <c r="M25" s="247">
        <v>0</v>
      </c>
      <c r="N25" s="246">
        <v>7771913</v>
      </c>
      <c r="O25" s="247">
        <v>0</v>
      </c>
      <c r="P25" s="249">
        <v>209823971</v>
      </c>
      <c r="Q25" s="249">
        <v>0</v>
      </c>
      <c r="R25" s="7"/>
      <c r="S25" s="3"/>
    </row>
    <row r="26" spans="1:19" ht="8.25" customHeight="1">
      <c r="A26" s="3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  <c r="S26" s="3"/>
    </row>
    <row r="27" spans="1:19" ht="6.75" customHeight="1">
      <c r="A27" s="3"/>
      <c r="B27" s="3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"/>
      <c r="P27" s="3"/>
      <c r="Q27" s="3"/>
      <c r="R27" s="3"/>
      <c r="S27" s="3"/>
    </row>
    <row r="28" spans="1:19" ht="20.25" customHeight="1">
      <c r="A28" s="3"/>
      <c r="B28" s="14" t="s">
        <v>165</v>
      </c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"/>
      <c r="P28" s="3"/>
      <c r="Q28" s="3"/>
      <c r="R28" s="27" t="s">
        <v>318</v>
      </c>
      <c r="S28" s="3"/>
    </row>
    <row r="29" spans="1:19" ht="12.75" customHeight="1">
      <c r="A29" s="3"/>
      <c r="B29" s="279" t="s">
        <v>14</v>
      </c>
      <c r="C29" s="279"/>
      <c r="D29" s="279" t="s">
        <v>31</v>
      </c>
      <c r="E29" s="279"/>
      <c r="F29" s="279" t="s">
        <v>32</v>
      </c>
      <c r="G29" s="279"/>
      <c r="H29" s="279" t="s">
        <v>33</v>
      </c>
      <c r="I29" s="279"/>
      <c r="J29" s="279" t="s">
        <v>34</v>
      </c>
      <c r="K29" s="279"/>
      <c r="L29" s="279" t="s">
        <v>35</v>
      </c>
      <c r="M29" s="279"/>
      <c r="N29" s="279" t="s">
        <v>36</v>
      </c>
      <c r="O29" s="279"/>
      <c r="P29" s="279" t="s">
        <v>37</v>
      </c>
      <c r="Q29" s="279"/>
      <c r="R29" s="279" t="s">
        <v>38</v>
      </c>
      <c r="S29" s="3"/>
    </row>
    <row r="30" spans="1:19" ht="12.75" customHeight="1">
      <c r="A30" s="3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3"/>
    </row>
    <row r="31" spans="1:19" ht="13.5" customHeight="1">
      <c r="A31" s="3"/>
      <c r="B31" s="273" t="s">
        <v>22</v>
      </c>
      <c r="C31" s="274"/>
      <c r="D31" s="246">
        <v>9061386</v>
      </c>
      <c r="E31" s="247">
        <v>0</v>
      </c>
      <c r="F31" s="246">
        <v>75703787</v>
      </c>
      <c r="G31" s="247">
        <v>0</v>
      </c>
      <c r="H31" s="246">
        <v>8412428</v>
      </c>
      <c r="I31" s="247">
        <v>0</v>
      </c>
      <c r="J31" s="246">
        <v>51912</v>
      </c>
      <c r="K31" s="247">
        <v>0</v>
      </c>
      <c r="L31" s="246">
        <v>4523891</v>
      </c>
      <c r="M31" s="247">
        <v>0</v>
      </c>
      <c r="N31" s="246">
        <v>910834</v>
      </c>
      <c r="O31" s="247">
        <v>0</v>
      </c>
      <c r="P31" s="246">
        <v>23032995</v>
      </c>
      <c r="Q31" s="247">
        <v>0</v>
      </c>
      <c r="R31" s="241">
        <v>121697231</v>
      </c>
      <c r="S31" s="3" t="e">
        <f>ROUND(#REF!/1000,0)</f>
        <v>#REF!</v>
      </c>
    </row>
    <row r="32" spans="1:19" ht="13.5" customHeight="1">
      <c r="A32" s="3"/>
      <c r="B32" s="264" t="s">
        <v>29</v>
      </c>
      <c r="C32" s="264"/>
      <c r="D32" s="260">
        <v>5600044</v>
      </c>
      <c r="E32" s="261">
        <v>0</v>
      </c>
      <c r="F32" s="260">
        <v>16259174</v>
      </c>
      <c r="G32" s="261">
        <v>0</v>
      </c>
      <c r="H32" s="260">
        <v>1601402</v>
      </c>
      <c r="I32" s="261">
        <v>0</v>
      </c>
      <c r="J32" s="260">
        <v>14517</v>
      </c>
      <c r="K32" s="261">
        <v>0</v>
      </c>
      <c r="L32" s="260">
        <v>2937737</v>
      </c>
      <c r="M32" s="261">
        <v>0</v>
      </c>
      <c r="N32" s="260">
        <v>272952</v>
      </c>
      <c r="O32" s="261">
        <v>0</v>
      </c>
      <c r="P32" s="260">
        <v>5741682</v>
      </c>
      <c r="Q32" s="261">
        <v>0</v>
      </c>
      <c r="R32" s="240">
        <v>32427508</v>
      </c>
      <c r="S32" s="3" t="e">
        <f>ROUND(#REF!/1000,0)</f>
        <v>#REF!</v>
      </c>
    </row>
    <row r="33" spans="1:19" s="141" customFormat="1" ht="13.5" customHeight="1">
      <c r="A33" s="140"/>
      <c r="B33" s="250" t="s">
        <v>24</v>
      </c>
      <c r="C33" s="250"/>
      <c r="D33" s="260" t="s">
        <v>331</v>
      </c>
      <c r="E33" s="261">
        <v>0</v>
      </c>
      <c r="F33" s="260" t="s">
        <v>331</v>
      </c>
      <c r="G33" s="261">
        <v>0</v>
      </c>
      <c r="H33" s="260" t="s">
        <v>331</v>
      </c>
      <c r="I33" s="261">
        <v>0</v>
      </c>
      <c r="J33" s="260" t="s">
        <v>331</v>
      </c>
      <c r="K33" s="261">
        <v>0</v>
      </c>
      <c r="L33" s="260" t="s">
        <v>331</v>
      </c>
      <c r="M33" s="261">
        <v>0</v>
      </c>
      <c r="N33" s="260" t="s">
        <v>331</v>
      </c>
      <c r="O33" s="261">
        <v>0</v>
      </c>
      <c r="P33" s="260">
        <v>47365</v>
      </c>
      <c r="Q33" s="261">
        <v>0</v>
      </c>
      <c r="R33" s="240">
        <v>47365</v>
      </c>
      <c r="S33" s="140" t="e">
        <f>ROUND(#REF!/1000,0)</f>
        <v>#REF!</v>
      </c>
    </row>
    <row r="34" spans="1:19" ht="13.5" customHeight="1">
      <c r="A34" s="3"/>
      <c r="B34" s="263" t="s">
        <v>25</v>
      </c>
      <c r="C34" s="263"/>
      <c r="D34" s="260">
        <v>2458483</v>
      </c>
      <c r="E34" s="261">
        <v>0</v>
      </c>
      <c r="F34" s="260">
        <v>58772210</v>
      </c>
      <c r="G34" s="261">
        <v>0</v>
      </c>
      <c r="H34" s="260">
        <v>6644561</v>
      </c>
      <c r="I34" s="261">
        <v>0</v>
      </c>
      <c r="J34" s="260">
        <v>37395</v>
      </c>
      <c r="K34" s="261">
        <v>0</v>
      </c>
      <c r="L34" s="260">
        <v>1523990</v>
      </c>
      <c r="M34" s="261">
        <v>0</v>
      </c>
      <c r="N34" s="260">
        <v>594212</v>
      </c>
      <c r="O34" s="261">
        <v>0</v>
      </c>
      <c r="P34" s="260">
        <v>17230471</v>
      </c>
      <c r="Q34" s="261">
        <v>0</v>
      </c>
      <c r="R34" s="240">
        <v>87261323</v>
      </c>
      <c r="S34" s="3" t="e">
        <f>ROUND(#REF!/1000,0)</f>
        <v>#REF!</v>
      </c>
    </row>
    <row r="35" spans="1:19" ht="13.5" customHeight="1">
      <c r="A35" s="3"/>
      <c r="B35" s="264" t="s">
        <v>26</v>
      </c>
      <c r="C35" s="264"/>
      <c r="D35" s="260">
        <v>985221</v>
      </c>
      <c r="E35" s="261">
        <v>0</v>
      </c>
      <c r="F35" s="260">
        <v>629703</v>
      </c>
      <c r="G35" s="261">
        <v>0</v>
      </c>
      <c r="H35" s="260">
        <v>24834</v>
      </c>
      <c r="I35" s="261">
        <v>0</v>
      </c>
      <c r="J35" s="260" t="s">
        <v>331</v>
      </c>
      <c r="K35" s="261">
        <v>0</v>
      </c>
      <c r="L35" s="260">
        <v>41255</v>
      </c>
      <c r="M35" s="261">
        <v>0</v>
      </c>
      <c r="N35" s="260">
        <v>41823</v>
      </c>
      <c r="O35" s="261">
        <v>0</v>
      </c>
      <c r="P35" s="260">
        <v>6813</v>
      </c>
      <c r="Q35" s="261">
        <v>0</v>
      </c>
      <c r="R35" s="240">
        <v>1729649</v>
      </c>
      <c r="S35" s="3" t="e">
        <f>ROUND(#REF!/1000,0)</f>
        <v>#REF!</v>
      </c>
    </row>
    <row r="36" spans="1:19" ht="13.5" customHeight="1">
      <c r="A36" s="3"/>
      <c r="B36" s="264" t="s">
        <v>286</v>
      </c>
      <c r="C36" s="264"/>
      <c r="D36" s="260" t="s">
        <v>331</v>
      </c>
      <c r="E36" s="261">
        <v>0</v>
      </c>
      <c r="F36" s="260" t="s">
        <v>331</v>
      </c>
      <c r="G36" s="261">
        <v>0</v>
      </c>
      <c r="H36" s="260" t="s">
        <v>331</v>
      </c>
      <c r="I36" s="261">
        <v>0</v>
      </c>
      <c r="J36" s="260" t="s">
        <v>331</v>
      </c>
      <c r="K36" s="261">
        <v>0</v>
      </c>
      <c r="L36" s="260" t="s">
        <v>331</v>
      </c>
      <c r="M36" s="261">
        <v>0</v>
      </c>
      <c r="N36" s="260" t="s">
        <v>331</v>
      </c>
      <c r="O36" s="261">
        <v>0</v>
      </c>
      <c r="P36" s="260" t="s">
        <v>331</v>
      </c>
      <c r="Q36" s="261">
        <v>0</v>
      </c>
      <c r="R36" s="240" t="s">
        <v>332</v>
      </c>
      <c r="S36" s="3" t="e">
        <f>ROUND(#REF!/1000,0)</f>
        <v>#REF!</v>
      </c>
    </row>
    <row r="37" spans="1:19" ht="13.5" customHeight="1">
      <c r="A37" s="3"/>
      <c r="B37" s="263" t="s">
        <v>287</v>
      </c>
      <c r="C37" s="263"/>
      <c r="D37" s="260" t="s">
        <v>331</v>
      </c>
      <c r="E37" s="261">
        <v>0</v>
      </c>
      <c r="F37" s="260" t="s">
        <v>331</v>
      </c>
      <c r="G37" s="261">
        <v>0</v>
      </c>
      <c r="H37" s="260" t="s">
        <v>331</v>
      </c>
      <c r="I37" s="261">
        <v>0</v>
      </c>
      <c r="J37" s="260" t="s">
        <v>331</v>
      </c>
      <c r="K37" s="261">
        <v>0</v>
      </c>
      <c r="L37" s="260" t="s">
        <v>331</v>
      </c>
      <c r="M37" s="261">
        <v>0</v>
      </c>
      <c r="N37" s="260" t="s">
        <v>331</v>
      </c>
      <c r="O37" s="261">
        <v>0</v>
      </c>
      <c r="P37" s="260" t="s">
        <v>331</v>
      </c>
      <c r="Q37" s="261">
        <v>0</v>
      </c>
      <c r="R37" s="240" t="s">
        <v>333</v>
      </c>
      <c r="S37" s="3" t="e">
        <f>ROUND(#REF!/1000,0)</f>
        <v>#REF!</v>
      </c>
    </row>
    <row r="38" spans="1:19" ht="13.5" customHeight="1">
      <c r="A38" s="3"/>
      <c r="B38" s="263" t="s">
        <v>288</v>
      </c>
      <c r="C38" s="263"/>
      <c r="D38" s="260" t="s">
        <v>331</v>
      </c>
      <c r="E38" s="261">
        <v>0</v>
      </c>
      <c r="F38" s="260" t="s">
        <v>331</v>
      </c>
      <c r="G38" s="261">
        <v>0</v>
      </c>
      <c r="H38" s="260" t="s">
        <v>331</v>
      </c>
      <c r="I38" s="261">
        <v>0</v>
      </c>
      <c r="J38" s="260" t="s">
        <v>331</v>
      </c>
      <c r="K38" s="261">
        <v>0</v>
      </c>
      <c r="L38" s="260" t="s">
        <v>331</v>
      </c>
      <c r="M38" s="261">
        <v>0</v>
      </c>
      <c r="N38" s="260" t="s">
        <v>331</v>
      </c>
      <c r="O38" s="261">
        <v>0</v>
      </c>
      <c r="P38" s="260" t="s">
        <v>331</v>
      </c>
      <c r="Q38" s="261">
        <v>0</v>
      </c>
      <c r="R38" s="240" t="s">
        <v>332</v>
      </c>
      <c r="S38" s="3" t="e">
        <f>ROUND(#REF!/1000,0)</f>
        <v>#REF!</v>
      </c>
    </row>
    <row r="39" spans="1:19" ht="13.5" customHeight="1">
      <c r="A39" s="3"/>
      <c r="B39" s="250" t="s">
        <v>199</v>
      </c>
      <c r="C39" s="250"/>
      <c r="D39" s="260" t="s">
        <v>331</v>
      </c>
      <c r="E39" s="261">
        <v>0</v>
      </c>
      <c r="F39" s="260" t="s">
        <v>331</v>
      </c>
      <c r="G39" s="261">
        <v>0</v>
      </c>
      <c r="H39" s="260" t="s">
        <v>331</v>
      </c>
      <c r="I39" s="261">
        <v>0</v>
      </c>
      <c r="J39" s="260" t="s">
        <v>331</v>
      </c>
      <c r="K39" s="261">
        <v>0</v>
      </c>
      <c r="L39" s="260" t="s">
        <v>331</v>
      </c>
      <c r="M39" s="261">
        <v>0</v>
      </c>
      <c r="N39" s="260" t="s">
        <v>331</v>
      </c>
      <c r="O39" s="261">
        <v>0</v>
      </c>
      <c r="P39" s="260" t="s">
        <v>331</v>
      </c>
      <c r="Q39" s="261">
        <v>0</v>
      </c>
      <c r="R39" s="240" t="s">
        <v>332</v>
      </c>
      <c r="S39" s="3" t="e">
        <f>ROUND(#REF!/1000,0)</f>
        <v>#REF!</v>
      </c>
    </row>
    <row r="40" spans="1:19" ht="13.5" customHeight="1">
      <c r="A40" s="3"/>
      <c r="B40" s="264" t="s">
        <v>27</v>
      </c>
      <c r="C40" s="264"/>
      <c r="D40" s="260">
        <v>17636</v>
      </c>
      <c r="E40" s="261">
        <v>0</v>
      </c>
      <c r="F40" s="260">
        <v>42699</v>
      </c>
      <c r="G40" s="261">
        <v>0</v>
      </c>
      <c r="H40" s="260">
        <v>141631</v>
      </c>
      <c r="I40" s="261">
        <v>0</v>
      </c>
      <c r="J40" s="260" t="s">
        <v>331</v>
      </c>
      <c r="K40" s="261">
        <v>0</v>
      </c>
      <c r="L40" s="260">
        <v>20909</v>
      </c>
      <c r="M40" s="261">
        <v>0</v>
      </c>
      <c r="N40" s="260">
        <v>1847</v>
      </c>
      <c r="O40" s="261">
        <v>0</v>
      </c>
      <c r="P40" s="260">
        <v>6664</v>
      </c>
      <c r="Q40" s="261">
        <v>0</v>
      </c>
      <c r="R40" s="240">
        <v>231386</v>
      </c>
      <c r="S40" s="3" t="e">
        <f>ROUND(#REF!/1000,0)</f>
        <v>#REF!</v>
      </c>
    </row>
    <row r="41" spans="1:19" ht="13.5" customHeight="1">
      <c r="A41" s="3"/>
      <c r="B41" s="271" t="s">
        <v>28</v>
      </c>
      <c r="C41" s="272"/>
      <c r="D41" s="258">
        <v>85782611</v>
      </c>
      <c r="E41" s="259">
        <v>0</v>
      </c>
      <c r="F41" s="258">
        <v>409</v>
      </c>
      <c r="G41" s="259">
        <v>0</v>
      </c>
      <c r="H41" s="258" t="s">
        <v>332</v>
      </c>
      <c r="I41" s="259">
        <v>0</v>
      </c>
      <c r="J41" s="258" t="s">
        <v>332</v>
      </c>
      <c r="K41" s="259">
        <v>0</v>
      </c>
      <c r="L41" s="258" t="s">
        <v>332</v>
      </c>
      <c r="M41" s="259">
        <v>0</v>
      </c>
      <c r="N41" s="258">
        <v>15562</v>
      </c>
      <c r="O41" s="259">
        <v>0</v>
      </c>
      <c r="P41" s="258" t="s">
        <v>332</v>
      </c>
      <c r="Q41" s="259">
        <v>0</v>
      </c>
      <c r="R41" s="241">
        <v>85798582</v>
      </c>
      <c r="S41" s="17" t="e">
        <f>ROUND(#REF!/1000,0)</f>
        <v>#REF!</v>
      </c>
    </row>
    <row r="42" spans="1:19" ht="13.5" customHeight="1">
      <c r="A42" s="3"/>
      <c r="B42" s="264" t="s">
        <v>29</v>
      </c>
      <c r="C42" s="264"/>
      <c r="D42" s="260">
        <v>93521</v>
      </c>
      <c r="E42" s="261">
        <v>0</v>
      </c>
      <c r="F42" s="260">
        <v>409</v>
      </c>
      <c r="G42" s="261">
        <v>0</v>
      </c>
      <c r="H42" s="260" t="s">
        <v>331</v>
      </c>
      <c r="I42" s="261">
        <v>0</v>
      </c>
      <c r="J42" s="260" t="s">
        <v>331</v>
      </c>
      <c r="K42" s="261">
        <v>0</v>
      </c>
      <c r="L42" s="260" t="s">
        <v>331</v>
      </c>
      <c r="M42" s="261">
        <v>0</v>
      </c>
      <c r="N42" s="260">
        <v>9298</v>
      </c>
      <c r="O42" s="261">
        <v>0</v>
      </c>
      <c r="P42" s="260" t="s">
        <v>331</v>
      </c>
      <c r="Q42" s="261">
        <v>0</v>
      </c>
      <c r="R42" s="240">
        <v>103228</v>
      </c>
      <c r="S42" s="3" t="e">
        <f>ROUND(#REF!/1000,0)</f>
        <v>#REF!</v>
      </c>
    </row>
    <row r="43" spans="1:19" ht="13.5" customHeight="1">
      <c r="A43" s="3"/>
      <c r="B43" s="263" t="s">
        <v>25</v>
      </c>
      <c r="C43" s="263"/>
      <c r="D43" s="260" t="s">
        <v>331</v>
      </c>
      <c r="E43" s="261">
        <v>0</v>
      </c>
      <c r="F43" s="260" t="s">
        <v>331</v>
      </c>
      <c r="G43" s="261">
        <v>0</v>
      </c>
      <c r="H43" s="260" t="s">
        <v>331</v>
      </c>
      <c r="I43" s="261">
        <v>0</v>
      </c>
      <c r="J43" s="260" t="s">
        <v>331</v>
      </c>
      <c r="K43" s="261">
        <v>0</v>
      </c>
      <c r="L43" s="260" t="s">
        <v>331</v>
      </c>
      <c r="M43" s="261">
        <v>0</v>
      </c>
      <c r="N43" s="260" t="s">
        <v>331</v>
      </c>
      <c r="O43" s="261">
        <v>0</v>
      </c>
      <c r="P43" s="260" t="s">
        <v>331</v>
      </c>
      <c r="Q43" s="261">
        <v>0</v>
      </c>
      <c r="R43" s="240" t="s">
        <v>332</v>
      </c>
      <c r="S43" s="3" t="e">
        <f>ROUND(#REF!/1000,0)</f>
        <v>#REF!</v>
      </c>
    </row>
    <row r="44" spans="1:19" ht="13.5" customHeight="1">
      <c r="A44" s="3"/>
      <c r="B44" s="263" t="s">
        <v>26</v>
      </c>
      <c r="C44" s="263"/>
      <c r="D44" s="260">
        <v>85204150</v>
      </c>
      <c r="E44" s="261">
        <v>0</v>
      </c>
      <c r="F44" s="260" t="s">
        <v>331</v>
      </c>
      <c r="G44" s="261">
        <v>0</v>
      </c>
      <c r="H44" s="260" t="s">
        <v>331</v>
      </c>
      <c r="I44" s="261">
        <v>0</v>
      </c>
      <c r="J44" s="260" t="s">
        <v>331</v>
      </c>
      <c r="K44" s="261">
        <v>0</v>
      </c>
      <c r="L44" s="260" t="s">
        <v>331</v>
      </c>
      <c r="M44" s="261">
        <v>0</v>
      </c>
      <c r="N44" s="260" t="s">
        <v>331</v>
      </c>
      <c r="O44" s="261">
        <v>0</v>
      </c>
      <c r="P44" s="260" t="s">
        <v>331</v>
      </c>
      <c r="Q44" s="261">
        <v>0</v>
      </c>
      <c r="R44" s="240">
        <v>85204150</v>
      </c>
      <c r="S44" s="3" t="e">
        <f>ROUND(#REF!/1000,0)</f>
        <v>#REF!</v>
      </c>
    </row>
    <row r="45" spans="1:19" ht="13.5" customHeight="1">
      <c r="A45" s="3"/>
      <c r="B45" s="250" t="s">
        <v>199</v>
      </c>
      <c r="C45" s="250"/>
      <c r="D45" s="260" t="s">
        <v>331</v>
      </c>
      <c r="E45" s="261">
        <v>0</v>
      </c>
      <c r="F45" s="260" t="s">
        <v>331</v>
      </c>
      <c r="G45" s="261">
        <v>0</v>
      </c>
      <c r="H45" s="260" t="s">
        <v>331</v>
      </c>
      <c r="I45" s="261">
        <v>0</v>
      </c>
      <c r="J45" s="260" t="s">
        <v>331</v>
      </c>
      <c r="K45" s="261">
        <v>0</v>
      </c>
      <c r="L45" s="260" t="s">
        <v>331</v>
      </c>
      <c r="M45" s="261">
        <v>0</v>
      </c>
      <c r="N45" s="260" t="s">
        <v>331</v>
      </c>
      <c r="O45" s="261">
        <v>0</v>
      </c>
      <c r="P45" s="260" t="s">
        <v>331</v>
      </c>
      <c r="Q45" s="261">
        <v>0</v>
      </c>
      <c r="R45" s="240" t="s">
        <v>332</v>
      </c>
      <c r="S45" s="3">
        <f>ROUND(S28/1000,0)</f>
        <v>0</v>
      </c>
    </row>
    <row r="46" spans="1:19" ht="13.5" customHeight="1">
      <c r="A46" s="3"/>
      <c r="B46" s="263" t="s">
        <v>27</v>
      </c>
      <c r="C46" s="263"/>
      <c r="D46" s="260">
        <v>484940</v>
      </c>
      <c r="E46" s="261">
        <v>0</v>
      </c>
      <c r="F46" s="260" t="s">
        <v>331</v>
      </c>
      <c r="G46" s="261">
        <v>0</v>
      </c>
      <c r="H46" s="260" t="s">
        <v>331</v>
      </c>
      <c r="I46" s="261">
        <v>0</v>
      </c>
      <c r="J46" s="260" t="s">
        <v>331</v>
      </c>
      <c r="K46" s="261">
        <v>0</v>
      </c>
      <c r="L46" s="260" t="s">
        <v>331</v>
      </c>
      <c r="M46" s="261">
        <v>0</v>
      </c>
      <c r="N46" s="260">
        <v>6264</v>
      </c>
      <c r="O46" s="261">
        <v>0</v>
      </c>
      <c r="P46" s="260" t="s">
        <v>331</v>
      </c>
      <c r="Q46" s="261">
        <v>0</v>
      </c>
      <c r="R46" s="240">
        <v>491204</v>
      </c>
      <c r="S46" s="3">
        <f>ROUND(S29/1000,0)</f>
        <v>0</v>
      </c>
    </row>
    <row r="47" spans="1:19" ht="13.5" customHeight="1">
      <c r="A47" s="3"/>
      <c r="B47" s="268" t="s">
        <v>30</v>
      </c>
      <c r="C47" s="269"/>
      <c r="D47" s="246">
        <v>31500</v>
      </c>
      <c r="E47" s="247">
        <v>0</v>
      </c>
      <c r="F47" s="246">
        <v>562300</v>
      </c>
      <c r="G47" s="247">
        <v>0</v>
      </c>
      <c r="H47" s="246">
        <v>27179</v>
      </c>
      <c r="I47" s="247">
        <v>0</v>
      </c>
      <c r="J47" s="246">
        <v>2341</v>
      </c>
      <c r="K47" s="247">
        <v>0</v>
      </c>
      <c r="L47" s="246">
        <v>20440</v>
      </c>
      <c r="M47" s="247">
        <v>0</v>
      </c>
      <c r="N47" s="246">
        <v>656237</v>
      </c>
      <c r="O47" s="247">
        <v>0</v>
      </c>
      <c r="P47" s="246">
        <v>1028160</v>
      </c>
      <c r="Q47" s="247">
        <v>0</v>
      </c>
      <c r="R47" s="241">
        <v>2328157</v>
      </c>
      <c r="S47" s="3">
        <f>ROUND(S30/1000,0)</f>
        <v>0</v>
      </c>
    </row>
    <row r="48" spans="1:19" ht="13.5" customHeight="1">
      <c r="A48" s="3"/>
      <c r="B48" s="270" t="s">
        <v>38</v>
      </c>
      <c r="C48" s="270"/>
      <c r="D48" s="258">
        <v>94875497</v>
      </c>
      <c r="E48" s="259">
        <v>0</v>
      </c>
      <c r="F48" s="258">
        <v>76266495</v>
      </c>
      <c r="G48" s="259">
        <v>0</v>
      </c>
      <c r="H48" s="258">
        <v>8439607</v>
      </c>
      <c r="I48" s="259">
        <v>0</v>
      </c>
      <c r="J48" s="258">
        <v>54252</v>
      </c>
      <c r="K48" s="259">
        <v>0</v>
      </c>
      <c r="L48" s="258">
        <v>4544331</v>
      </c>
      <c r="M48" s="259">
        <v>0</v>
      </c>
      <c r="N48" s="258">
        <v>1582633</v>
      </c>
      <c r="O48" s="259">
        <v>0</v>
      </c>
      <c r="P48" s="258">
        <v>24061155</v>
      </c>
      <c r="Q48" s="259">
        <v>0</v>
      </c>
      <c r="R48" s="241">
        <v>209823971</v>
      </c>
      <c r="S48" s="3" t="e">
        <f>ROUND(S31/1000,0)</f>
        <v>#REF!</v>
      </c>
    </row>
    <row r="49" spans="1:20" ht="3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3.5">
      <c r="S51" s="3"/>
    </row>
  </sheetData>
  <sheetProtection/>
  <mergeCells count="310">
    <mergeCell ref="A1:E1"/>
    <mergeCell ref="A2:S2"/>
    <mergeCell ref="A3:G3"/>
    <mergeCell ref="A4:R4"/>
    <mergeCell ref="B5:R5"/>
    <mergeCell ref="B29:C30"/>
    <mergeCell ref="D29:E30"/>
    <mergeCell ref="F29:G30"/>
    <mergeCell ref="H29:I30"/>
    <mergeCell ref="J29:K30"/>
    <mergeCell ref="L29:M30"/>
    <mergeCell ref="N29:O30"/>
    <mergeCell ref="P29:Q30"/>
    <mergeCell ref="R29:R30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5:C25"/>
    <mergeCell ref="D25:E25"/>
    <mergeCell ref="F25:G25"/>
    <mergeCell ref="H25:I25"/>
    <mergeCell ref="J25:K25"/>
    <mergeCell ref="L25:M25"/>
    <mergeCell ref="N25:O25"/>
    <mergeCell ref="P25:Q25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2:C22"/>
    <mergeCell ref="D22:E22"/>
    <mergeCell ref="F22:G22"/>
    <mergeCell ref="H22:I22"/>
    <mergeCell ref="J22:K22"/>
    <mergeCell ref="L22:M22"/>
    <mergeCell ref="N22:O22"/>
    <mergeCell ref="P22:Q2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3.625" style="0" customWidth="1"/>
    <col min="2" max="3" width="14.625" style="0" customWidth="1"/>
    <col min="4" max="4" width="33.875" style="0" bestFit="1" customWidth="1"/>
    <col min="5" max="6" width="14.625" style="0" customWidth="1"/>
    <col min="7" max="8" width="8.125" style="0" customWidth="1"/>
    <col min="9" max="10" width="18.50390625" style="0" customWidth="1"/>
    <col min="11" max="11" width="1.00390625" style="0" customWidth="1"/>
    <col min="12" max="12" width="1.4921875" style="0" customWidth="1"/>
    <col min="13" max="13" width="12.00390625" style="0" customWidth="1"/>
    <col min="14" max="14" width="12.875" style="0" bestFit="1" customWidth="1"/>
  </cols>
  <sheetData>
    <row r="1" ht="13.5" customHeight="1"/>
    <row r="2" spans="1:11" ht="13.5">
      <c r="A2" s="3"/>
      <c r="B2" s="68" t="s">
        <v>132</v>
      </c>
      <c r="C2" s="3"/>
      <c r="D2" s="3"/>
      <c r="E2" s="3"/>
      <c r="F2" s="3"/>
      <c r="G2" s="3"/>
      <c r="H2" s="3"/>
      <c r="I2" s="3"/>
      <c r="J2" s="69"/>
      <c r="K2" s="3"/>
    </row>
    <row r="3" spans="1:11" ht="13.5">
      <c r="A3" s="3"/>
      <c r="B3" s="68" t="s">
        <v>133</v>
      </c>
      <c r="C3" s="70"/>
      <c r="D3" s="70"/>
      <c r="E3" s="3"/>
      <c r="F3" s="3"/>
      <c r="G3" s="3"/>
      <c r="H3" s="3"/>
      <c r="I3" s="345" t="s">
        <v>318</v>
      </c>
      <c r="J3" s="346"/>
      <c r="K3" s="3"/>
    </row>
    <row r="4" spans="1:11" ht="24.75" customHeight="1">
      <c r="A4" s="3"/>
      <c r="B4" s="335" t="s">
        <v>14</v>
      </c>
      <c r="C4" s="335"/>
      <c r="D4" s="98" t="s">
        <v>134</v>
      </c>
      <c r="E4" s="335" t="s">
        <v>135</v>
      </c>
      <c r="F4" s="335"/>
      <c r="G4" s="336" t="s">
        <v>136</v>
      </c>
      <c r="H4" s="335"/>
      <c r="I4" s="335" t="s">
        <v>137</v>
      </c>
      <c r="J4" s="335"/>
      <c r="K4" s="3"/>
    </row>
    <row r="5" spans="1:11" ht="30" customHeight="1">
      <c r="A5" s="3"/>
      <c r="B5" s="339" t="s">
        <v>138</v>
      </c>
      <c r="C5" s="340"/>
      <c r="D5" s="144" t="s">
        <v>216</v>
      </c>
      <c r="E5" s="333" t="s">
        <v>217</v>
      </c>
      <c r="F5" s="334"/>
      <c r="G5" s="355">
        <v>302342</v>
      </c>
      <c r="H5" s="356"/>
      <c r="I5" s="353" t="s">
        <v>247</v>
      </c>
      <c r="J5" s="354"/>
      <c r="K5" s="3"/>
    </row>
    <row r="6" spans="1:11" ht="30" customHeight="1">
      <c r="A6" s="3"/>
      <c r="B6" s="341"/>
      <c r="C6" s="342"/>
      <c r="D6" s="153" t="s">
        <v>251</v>
      </c>
      <c r="E6" s="327" t="s">
        <v>209</v>
      </c>
      <c r="F6" s="328"/>
      <c r="G6" s="329">
        <v>134561</v>
      </c>
      <c r="H6" s="330"/>
      <c r="I6" s="337" t="s">
        <v>252</v>
      </c>
      <c r="J6" s="338"/>
      <c r="K6" s="3"/>
    </row>
    <row r="7" spans="1:11" ht="30" customHeight="1">
      <c r="A7" s="3"/>
      <c r="B7" s="341"/>
      <c r="C7" s="342"/>
      <c r="D7" s="154" t="s">
        <v>238</v>
      </c>
      <c r="E7" s="333" t="s">
        <v>217</v>
      </c>
      <c r="F7" s="334"/>
      <c r="G7" s="323">
        <v>62264</v>
      </c>
      <c r="H7" s="324"/>
      <c r="I7" s="331" t="s">
        <v>257</v>
      </c>
      <c r="J7" s="332"/>
      <c r="K7" s="3"/>
    </row>
    <row r="8" spans="1:11" ht="30" customHeight="1">
      <c r="A8" s="3"/>
      <c r="B8" s="341"/>
      <c r="C8" s="342"/>
      <c r="D8" s="153" t="s">
        <v>210</v>
      </c>
      <c r="E8" s="327" t="s">
        <v>209</v>
      </c>
      <c r="F8" s="328"/>
      <c r="G8" s="329">
        <v>47700</v>
      </c>
      <c r="H8" s="330"/>
      <c r="I8" s="337" t="s">
        <v>253</v>
      </c>
      <c r="J8" s="338"/>
      <c r="K8" s="3"/>
    </row>
    <row r="9" spans="1:11" ht="30" customHeight="1">
      <c r="A9" s="3"/>
      <c r="B9" s="341"/>
      <c r="C9" s="342"/>
      <c r="D9" s="154" t="s">
        <v>239</v>
      </c>
      <c r="E9" s="333" t="s">
        <v>211</v>
      </c>
      <c r="F9" s="334"/>
      <c r="G9" s="323">
        <v>30736</v>
      </c>
      <c r="H9" s="324"/>
      <c r="I9" s="331" t="s">
        <v>256</v>
      </c>
      <c r="J9" s="332"/>
      <c r="K9" s="3"/>
    </row>
    <row r="10" spans="1:11" ht="30" customHeight="1">
      <c r="A10" s="3"/>
      <c r="B10" s="341"/>
      <c r="C10" s="342"/>
      <c r="D10" s="154" t="s">
        <v>240</v>
      </c>
      <c r="E10" s="333" t="s">
        <v>211</v>
      </c>
      <c r="F10" s="334"/>
      <c r="G10" s="323">
        <v>24275</v>
      </c>
      <c r="H10" s="324"/>
      <c r="I10" s="331" t="s">
        <v>250</v>
      </c>
      <c r="J10" s="332"/>
      <c r="K10" s="3"/>
    </row>
    <row r="11" spans="1:11" ht="30" customHeight="1">
      <c r="A11" s="3"/>
      <c r="B11" s="341"/>
      <c r="C11" s="342"/>
      <c r="D11" s="154" t="s">
        <v>254</v>
      </c>
      <c r="E11" s="327" t="s">
        <v>209</v>
      </c>
      <c r="F11" s="328"/>
      <c r="G11" s="329">
        <v>22204</v>
      </c>
      <c r="H11" s="330"/>
      <c r="I11" s="331" t="s">
        <v>255</v>
      </c>
      <c r="J11" s="332"/>
      <c r="K11" s="3"/>
    </row>
    <row r="12" spans="1:11" ht="30" customHeight="1">
      <c r="A12" s="3"/>
      <c r="B12" s="341"/>
      <c r="C12" s="342"/>
      <c r="D12" s="153" t="s">
        <v>208</v>
      </c>
      <c r="E12" s="327" t="s">
        <v>211</v>
      </c>
      <c r="F12" s="328"/>
      <c r="G12" s="355">
        <v>381128</v>
      </c>
      <c r="H12" s="356"/>
      <c r="I12" s="353"/>
      <c r="J12" s="354"/>
      <c r="K12" s="3"/>
    </row>
    <row r="13" spans="1:13" ht="30" customHeight="1">
      <c r="A13" s="3"/>
      <c r="B13" s="343"/>
      <c r="C13" s="344"/>
      <c r="D13" s="71" t="s">
        <v>139</v>
      </c>
      <c r="E13" s="349"/>
      <c r="F13" s="350"/>
      <c r="G13" s="329">
        <v>1005210</v>
      </c>
      <c r="H13" s="330"/>
      <c r="I13" s="351"/>
      <c r="J13" s="352"/>
      <c r="K13" s="3"/>
      <c r="M13" s="155"/>
    </row>
    <row r="14" spans="1:11" ht="30" customHeight="1">
      <c r="A14" s="3"/>
      <c r="B14" s="357" t="s">
        <v>140</v>
      </c>
      <c r="C14" s="358"/>
      <c r="D14" s="145" t="s">
        <v>198</v>
      </c>
      <c r="E14" s="207" t="s">
        <v>245</v>
      </c>
      <c r="F14" s="208"/>
      <c r="G14" s="323">
        <v>1085408</v>
      </c>
      <c r="H14" s="324"/>
      <c r="I14" s="331" t="s">
        <v>246</v>
      </c>
      <c r="J14" s="332"/>
      <c r="K14" s="3"/>
    </row>
    <row r="15" spans="1:11" ht="30" customHeight="1">
      <c r="A15" s="3"/>
      <c r="B15" s="359"/>
      <c r="C15" s="360"/>
      <c r="D15" s="146" t="s">
        <v>290</v>
      </c>
      <c r="E15" s="333" t="s">
        <v>291</v>
      </c>
      <c r="F15" s="334"/>
      <c r="G15" s="329">
        <v>127420</v>
      </c>
      <c r="H15" s="330"/>
      <c r="I15" s="331" t="s">
        <v>248</v>
      </c>
      <c r="J15" s="332"/>
      <c r="K15" s="3"/>
    </row>
    <row r="16" spans="1:11" ht="30" customHeight="1">
      <c r="A16" s="3"/>
      <c r="B16" s="359"/>
      <c r="C16" s="360"/>
      <c r="D16" s="205" t="s">
        <v>279</v>
      </c>
      <c r="E16" s="333" t="s">
        <v>217</v>
      </c>
      <c r="F16" s="334"/>
      <c r="G16" s="323">
        <v>87900</v>
      </c>
      <c r="H16" s="324"/>
      <c r="I16" s="325" t="s">
        <v>280</v>
      </c>
      <c r="J16" s="332"/>
      <c r="K16" s="3"/>
    </row>
    <row r="17" spans="1:11" ht="30" customHeight="1">
      <c r="A17" s="3"/>
      <c r="B17" s="359"/>
      <c r="C17" s="360"/>
      <c r="D17" s="146" t="s">
        <v>243</v>
      </c>
      <c r="E17" s="333" t="s">
        <v>241</v>
      </c>
      <c r="F17" s="334"/>
      <c r="G17" s="323">
        <v>79776</v>
      </c>
      <c r="H17" s="324"/>
      <c r="I17" s="325" t="s">
        <v>242</v>
      </c>
      <c r="J17" s="332"/>
      <c r="K17" s="3"/>
    </row>
    <row r="18" spans="1:13" ht="30" customHeight="1">
      <c r="A18" s="3"/>
      <c r="B18" s="359"/>
      <c r="C18" s="360"/>
      <c r="D18" s="146" t="s">
        <v>212</v>
      </c>
      <c r="E18" s="205" t="s">
        <v>244</v>
      </c>
      <c r="F18" s="206"/>
      <c r="G18" s="323">
        <v>77254</v>
      </c>
      <c r="H18" s="324"/>
      <c r="I18" s="331" t="s">
        <v>249</v>
      </c>
      <c r="J18" s="332"/>
      <c r="K18" s="3"/>
      <c r="M18" s="143"/>
    </row>
    <row r="19" spans="1:11" ht="30" customHeight="1">
      <c r="A19" s="3"/>
      <c r="B19" s="359"/>
      <c r="C19" s="360"/>
      <c r="D19" s="146" t="s">
        <v>278</v>
      </c>
      <c r="E19" s="333" t="s">
        <v>217</v>
      </c>
      <c r="F19" s="334"/>
      <c r="G19" s="323">
        <v>69834</v>
      </c>
      <c r="H19" s="324"/>
      <c r="I19" s="325" t="s">
        <v>281</v>
      </c>
      <c r="J19" s="326"/>
      <c r="K19" s="3"/>
    </row>
    <row r="20" spans="1:11" ht="30" customHeight="1">
      <c r="A20" s="3"/>
      <c r="B20" s="359"/>
      <c r="C20" s="360"/>
      <c r="D20" s="146" t="s">
        <v>215</v>
      </c>
      <c r="E20" s="333" t="s">
        <v>214</v>
      </c>
      <c r="F20" s="334"/>
      <c r="G20" s="355">
        <v>68306</v>
      </c>
      <c r="H20" s="356"/>
      <c r="I20" s="331" t="s">
        <v>258</v>
      </c>
      <c r="J20" s="332"/>
      <c r="K20" s="3"/>
    </row>
    <row r="21" spans="1:11" ht="30" customHeight="1">
      <c r="A21" s="3"/>
      <c r="B21" s="359"/>
      <c r="C21" s="360"/>
      <c r="D21" s="142" t="s">
        <v>1</v>
      </c>
      <c r="E21" s="367" t="s">
        <v>213</v>
      </c>
      <c r="F21" s="368"/>
      <c r="G21" s="355">
        <v>3149439</v>
      </c>
      <c r="H21" s="356"/>
      <c r="I21" s="347"/>
      <c r="J21" s="348"/>
      <c r="K21" s="3"/>
    </row>
    <row r="22" spans="1:11" ht="30" customHeight="1">
      <c r="A22" s="3"/>
      <c r="B22" s="361"/>
      <c r="C22" s="362"/>
      <c r="D22" s="72" t="s">
        <v>139</v>
      </c>
      <c r="E22" s="363"/>
      <c r="F22" s="364"/>
      <c r="G22" s="329">
        <v>4745337</v>
      </c>
      <c r="H22" s="330"/>
      <c r="I22" s="351"/>
      <c r="J22" s="352"/>
      <c r="K22" s="3"/>
    </row>
    <row r="23" spans="1:11" ht="30" customHeight="1">
      <c r="A23" s="3"/>
      <c r="B23" s="365" t="s">
        <v>38</v>
      </c>
      <c r="C23" s="366"/>
      <c r="D23" s="73"/>
      <c r="E23" s="363"/>
      <c r="F23" s="364"/>
      <c r="G23" s="329">
        <v>5750547</v>
      </c>
      <c r="H23" s="330"/>
      <c r="I23" s="351"/>
      <c r="J23" s="352"/>
      <c r="K23" s="3"/>
    </row>
    <row r="24" spans="1:11" ht="3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" customHeight="1"/>
  </sheetData>
  <sheetProtection/>
  <mergeCells count="63">
    <mergeCell ref="B14:C22"/>
    <mergeCell ref="E22:F22"/>
    <mergeCell ref="I22:J22"/>
    <mergeCell ref="B23:C23"/>
    <mergeCell ref="E23:F23"/>
    <mergeCell ref="I23:J23"/>
    <mergeCell ref="G14:H14"/>
    <mergeCell ref="I14:J14"/>
    <mergeCell ref="G23:H23"/>
    <mergeCell ref="G22:H22"/>
    <mergeCell ref="G15:H15"/>
    <mergeCell ref="E21:F21"/>
    <mergeCell ref="G21:H21"/>
    <mergeCell ref="E20:F20"/>
    <mergeCell ref="G20:H20"/>
    <mergeCell ref="I20:J20"/>
    <mergeCell ref="I3:J3"/>
    <mergeCell ref="I21:J21"/>
    <mergeCell ref="E13:F13"/>
    <mergeCell ref="I13:J13"/>
    <mergeCell ref="I12:J12"/>
    <mergeCell ref="I5:J5"/>
    <mergeCell ref="G12:H12"/>
    <mergeCell ref="G5:H5"/>
    <mergeCell ref="E12:F12"/>
    <mergeCell ref="E5:F5"/>
    <mergeCell ref="G13:H13"/>
    <mergeCell ref="E6:F6"/>
    <mergeCell ref="G6:H6"/>
    <mergeCell ref="I10:J10"/>
    <mergeCell ref="E9:F9"/>
    <mergeCell ref="E19:F19"/>
    <mergeCell ref="B4:C4"/>
    <mergeCell ref="E4:F4"/>
    <mergeCell ref="G4:H4"/>
    <mergeCell ref="I4:J4"/>
    <mergeCell ref="E8:F8"/>
    <mergeCell ref="I6:J6"/>
    <mergeCell ref="E7:F7"/>
    <mergeCell ref="G7:H7"/>
    <mergeCell ref="I7:J7"/>
    <mergeCell ref="B5:C13"/>
    <mergeCell ref="G8:H8"/>
    <mergeCell ref="I8:J8"/>
    <mergeCell ref="G9:H9"/>
    <mergeCell ref="I9:J9"/>
    <mergeCell ref="E10:F10"/>
    <mergeCell ref="G10:H10"/>
    <mergeCell ref="G19:H19"/>
    <mergeCell ref="I19:J19"/>
    <mergeCell ref="G17:H17"/>
    <mergeCell ref="E11:F11"/>
    <mergeCell ref="G11:H11"/>
    <mergeCell ref="I11:J11"/>
    <mergeCell ref="I15:J15"/>
    <mergeCell ref="G18:H18"/>
    <mergeCell ref="I18:J18"/>
    <mergeCell ref="I17:J17"/>
    <mergeCell ref="E17:F17"/>
    <mergeCell ref="E16:F16"/>
    <mergeCell ref="G16:H16"/>
    <mergeCell ref="I16:J16"/>
    <mergeCell ref="E15:F15"/>
  </mergeCells>
  <printOptions horizontalCentered="1"/>
  <pageMargins left="0.1968503937007874" right="0.1968503937007874" top="0.15748031496062992" bottom="0.15748031496062992" header="0.31496062992125984" footer="0.31496062992125984"/>
  <pageSetup fitToHeight="0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4"/>
  <sheetViews>
    <sheetView view="pageBreakPreview" zoomScale="110" zoomScaleSheetLayoutView="110" zoomScalePageLayoutView="0" workbookViewId="0" topLeftCell="A1">
      <selection activeCell="H5" sqref="H5"/>
    </sheetView>
  </sheetViews>
  <sheetFormatPr defaultColWidth="9.00390625" defaultRowHeight="13.5"/>
  <cols>
    <col min="1" max="1" width="0.5" style="209" customWidth="1"/>
    <col min="2" max="3" width="13.875" style="209" customWidth="1"/>
    <col min="4" max="4" width="9.50390625" style="209" customWidth="1"/>
    <col min="5" max="5" width="18.625" style="209" customWidth="1"/>
    <col min="6" max="6" width="18.25390625" style="209" customWidth="1"/>
    <col min="7" max="7" width="0.74609375" style="209" customWidth="1"/>
    <col min="8" max="8" width="16.75390625" style="209" customWidth="1"/>
    <col min="9" max="16384" width="9.00390625" style="209" customWidth="1"/>
  </cols>
  <sheetData>
    <row r="1" ht="27.75" customHeight="1"/>
    <row r="2" spans="2:6" ht="16.5" customHeight="1">
      <c r="B2" s="369" t="s">
        <v>141</v>
      </c>
      <c r="C2" s="370"/>
      <c r="D2" s="370"/>
      <c r="E2" s="370"/>
      <c r="F2" s="370"/>
    </row>
    <row r="3" spans="2:6" ht="14.25" customHeight="1">
      <c r="B3" s="210" t="s">
        <v>142</v>
      </c>
      <c r="F3" s="211" t="s">
        <v>318</v>
      </c>
    </row>
    <row r="4" spans="2:6" ht="3" customHeight="1">
      <c r="B4" s="210"/>
      <c r="F4" s="211"/>
    </row>
    <row r="5" spans="2:6" ht="14.25" customHeight="1">
      <c r="B5" s="212" t="s">
        <v>143</v>
      </c>
      <c r="C5" s="212" t="s">
        <v>125</v>
      </c>
      <c r="D5" s="213" t="s">
        <v>144</v>
      </c>
      <c r="E5" s="213"/>
      <c r="F5" s="214" t="s">
        <v>0</v>
      </c>
    </row>
    <row r="6" spans="2:8" ht="14.25" customHeight="1">
      <c r="B6" s="371" t="s">
        <v>145</v>
      </c>
      <c r="C6" s="374" t="s">
        <v>9</v>
      </c>
      <c r="D6" s="215" t="s">
        <v>146</v>
      </c>
      <c r="E6" s="216"/>
      <c r="F6" s="217">
        <v>21611905</v>
      </c>
      <c r="H6" s="230"/>
    </row>
    <row r="7" spans="2:8" ht="14.25" customHeight="1">
      <c r="B7" s="372"/>
      <c r="C7" s="375"/>
      <c r="D7" s="215" t="s">
        <v>147</v>
      </c>
      <c r="E7" s="216"/>
      <c r="F7" s="217">
        <v>10473018</v>
      </c>
      <c r="H7" s="230"/>
    </row>
    <row r="8" spans="2:8" ht="14.25" customHeight="1">
      <c r="B8" s="372"/>
      <c r="C8" s="375"/>
      <c r="D8" s="218" t="s">
        <v>282</v>
      </c>
      <c r="E8" s="216"/>
      <c r="F8" s="217">
        <v>2794099</v>
      </c>
      <c r="H8" s="230"/>
    </row>
    <row r="9" spans="2:8" ht="14.25" customHeight="1">
      <c r="B9" s="372"/>
      <c r="C9" s="375"/>
      <c r="D9" s="215" t="s">
        <v>148</v>
      </c>
      <c r="E9" s="216"/>
      <c r="F9" s="217">
        <v>589084</v>
      </c>
      <c r="H9" s="230"/>
    </row>
    <row r="10" spans="2:8" ht="14.25" customHeight="1">
      <c r="B10" s="372"/>
      <c r="C10" s="375"/>
      <c r="D10" s="219" t="s">
        <v>283</v>
      </c>
      <c r="E10" s="216"/>
      <c r="F10" s="217">
        <v>243993</v>
      </c>
      <c r="H10" s="230"/>
    </row>
    <row r="11" spans="2:8" ht="14.25" customHeight="1">
      <c r="B11" s="372"/>
      <c r="C11" s="376"/>
      <c r="D11" s="220" t="s">
        <v>284</v>
      </c>
      <c r="E11" s="216"/>
      <c r="F11" s="217">
        <v>975541</v>
      </c>
      <c r="H11" s="230"/>
    </row>
    <row r="12" spans="2:8" ht="14.25" customHeight="1">
      <c r="B12" s="372"/>
      <c r="C12" s="377"/>
      <c r="D12" s="378" t="s">
        <v>149</v>
      </c>
      <c r="E12" s="379"/>
      <c r="F12" s="221">
        <v>36687641</v>
      </c>
      <c r="H12" s="230"/>
    </row>
    <row r="13" spans="2:8" ht="14.25" customHeight="1">
      <c r="B13" s="372"/>
      <c r="C13" s="386" t="s">
        <v>10</v>
      </c>
      <c r="D13" s="380" t="s">
        <v>150</v>
      </c>
      <c r="E13" s="216" t="s">
        <v>151</v>
      </c>
      <c r="F13" s="222">
        <v>1162103</v>
      </c>
      <c r="H13" s="230"/>
    </row>
    <row r="14" spans="2:8" ht="14.25" customHeight="1">
      <c r="B14" s="372"/>
      <c r="C14" s="387"/>
      <c r="D14" s="381"/>
      <c r="E14" s="216" t="s">
        <v>152</v>
      </c>
      <c r="F14" s="222">
        <v>244465</v>
      </c>
      <c r="H14" s="230"/>
    </row>
    <row r="15" spans="2:8" ht="14.25" customHeight="1">
      <c r="B15" s="372"/>
      <c r="C15" s="387"/>
      <c r="D15" s="382"/>
      <c r="E15" s="223" t="s">
        <v>139</v>
      </c>
      <c r="F15" s="222">
        <v>1406568</v>
      </c>
      <c r="H15" s="230"/>
    </row>
    <row r="16" spans="2:8" ht="14.25" customHeight="1">
      <c r="B16" s="372"/>
      <c r="C16" s="387"/>
      <c r="D16" s="380" t="s">
        <v>153</v>
      </c>
      <c r="E16" s="216" t="s">
        <v>151</v>
      </c>
      <c r="F16" s="222">
        <v>7252797</v>
      </c>
      <c r="H16" s="230"/>
    </row>
    <row r="17" spans="2:8" ht="14.25" customHeight="1">
      <c r="B17" s="372"/>
      <c r="C17" s="387"/>
      <c r="D17" s="381"/>
      <c r="E17" s="216" t="s">
        <v>152</v>
      </c>
      <c r="F17" s="222">
        <v>3896742</v>
      </c>
      <c r="H17" s="230"/>
    </row>
    <row r="18" spans="2:8" ht="14.25" customHeight="1">
      <c r="B18" s="372"/>
      <c r="C18" s="387"/>
      <c r="D18" s="382"/>
      <c r="E18" s="223" t="s">
        <v>139</v>
      </c>
      <c r="F18" s="222">
        <v>11149539</v>
      </c>
      <c r="H18" s="230"/>
    </row>
    <row r="19" spans="2:8" ht="14.25" customHeight="1">
      <c r="B19" s="372"/>
      <c r="C19" s="387"/>
      <c r="D19" s="380" t="s">
        <v>285</v>
      </c>
      <c r="E19" s="216" t="s">
        <v>151</v>
      </c>
      <c r="F19" s="222">
        <v>358450</v>
      </c>
      <c r="H19" s="230"/>
    </row>
    <row r="20" spans="2:8" ht="14.25" customHeight="1">
      <c r="B20" s="372"/>
      <c r="C20" s="387"/>
      <c r="D20" s="381"/>
      <c r="E20" s="216" t="s">
        <v>152</v>
      </c>
      <c r="F20" s="222">
        <v>10319</v>
      </c>
      <c r="H20" s="230"/>
    </row>
    <row r="21" spans="2:8" ht="14.25" customHeight="1">
      <c r="B21" s="372"/>
      <c r="C21" s="387"/>
      <c r="D21" s="382"/>
      <c r="E21" s="223" t="s">
        <v>139</v>
      </c>
      <c r="F21" s="222">
        <v>368769</v>
      </c>
      <c r="H21" s="230"/>
    </row>
    <row r="22" spans="2:8" ht="14.25" customHeight="1">
      <c r="B22" s="372"/>
      <c r="C22" s="388"/>
      <c r="D22" s="378" t="s">
        <v>149</v>
      </c>
      <c r="E22" s="379"/>
      <c r="F22" s="221">
        <v>12924877</v>
      </c>
      <c r="H22" s="230"/>
    </row>
    <row r="23" spans="2:8" ht="14.25" customHeight="1">
      <c r="B23" s="373"/>
      <c r="C23" s="383" t="s">
        <v>8</v>
      </c>
      <c r="D23" s="384"/>
      <c r="E23" s="385"/>
      <c r="F23" s="221">
        <v>49612517</v>
      </c>
      <c r="H23" s="230"/>
    </row>
    <row r="24" ht="1.5" customHeight="1">
      <c r="H24" s="230"/>
    </row>
  </sheetData>
  <sheetProtection/>
  <mergeCells count="10">
    <mergeCell ref="B2:F2"/>
    <mergeCell ref="B6:B23"/>
    <mergeCell ref="C6:C12"/>
    <mergeCell ref="D12:E12"/>
    <mergeCell ref="D13:D15"/>
    <mergeCell ref="D16:D18"/>
    <mergeCell ref="C23:E23"/>
    <mergeCell ref="D19:D21"/>
    <mergeCell ref="D22:E22"/>
    <mergeCell ref="C13:C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1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5"/>
  <sheetViews>
    <sheetView view="pageBreakPreview" zoomScaleSheetLayoutView="100" zoomScalePageLayoutView="0" workbookViewId="0" topLeftCell="B1">
      <selection activeCell="J7" sqref="J7"/>
    </sheetView>
  </sheetViews>
  <sheetFormatPr defaultColWidth="9.00390625" defaultRowHeight="13.5"/>
  <cols>
    <col min="1" max="1" width="8.125" style="74" customWidth="1"/>
    <col min="2" max="2" width="5.00390625" style="74" customWidth="1"/>
    <col min="3" max="3" width="23.625" style="74" customWidth="1"/>
    <col min="4" max="8" width="15.625" style="74" customWidth="1"/>
    <col min="9" max="9" width="1.25" style="74" customWidth="1"/>
    <col min="10" max="10" width="12.625" style="74" customWidth="1"/>
  </cols>
  <sheetData>
    <row r="1" s="74" customFormat="1" ht="41.25" customHeight="1"/>
    <row r="2" spans="3:8" s="74" customFormat="1" ht="18" customHeight="1">
      <c r="C2" s="391" t="s">
        <v>154</v>
      </c>
      <c r="D2" s="392"/>
      <c r="E2" s="392"/>
      <c r="F2" s="393" t="s">
        <v>317</v>
      </c>
      <c r="G2" s="393"/>
      <c r="H2" s="393"/>
    </row>
    <row r="3" spans="3:8" s="74" customFormat="1" ht="24.75" customHeight="1">
      <c r="C3" s="394" t="s">
        <v>14</v>
      </c>
      <c r="D3" s="394" t="s">
        <v>136</v>
      </c>
      <c r="E3" s="395" t="s">
        <v>155</v>
      </c>
      <c r="F3" s="394"/>
      <c r="G3" s="394"/>
      <c r="H3" s="394"/>
    </row>
    <row r="4" spans="3:8" s="75" customFormat="1" ht="27.75" customHeight="1">
      <c r="C4" s="394"/>
      <c r="D4" s="394"/>
      <c r="E4" s="96" t="s">
        <v>156</v>
      </c>
      <c r="F4" s="97" t="s">
        <v>157</v>
      </c>
      <c r="G4" s="97" t="s">
        <v>158</v>
      </c>
      <c r="H4" s="97" t="s">
        <v>159</v>
      </c>
    </row>
    <row r="5" spans="3:12" s="74" customFormat="1" ht="30" customHeight="1">
      <c r="C5" s="76" t="s">
        <v>160</v>
      </c>
      <c r="D5" s="77">
        <v>51275140</v>
      </c>
      <c r="E5" s="78">
        <v>11518308</v>
      </c>
      <c r="F5" s="79">
        <v>2444600</v>
      </c>
      <c r="G5" s="227">
        <v>26757818</v>
      </c>
      <c r="H5" s="227">
        <v>10554414</v>
      </c>
      <c r="J5" s="80"/>
      <c r="L5" s="88"/>
    </row>
    <row r="6" spans="3:10" s="74" customFormat="1" ht="30" customHeight="1">
      <c r="C6" s="81" t="s">
        <v>161</v>
      </c>
      <c r="D6" s="224">
        <v>5957887</v>
      </c>
      <c r="E6" s="82">
        <v>1406568</v>
      </c>
      <c r="F6" s="83">
        <v>2710400</v>
      </c>
      <c r="G6" s="227">
        <v>1719650</v>
      </c>
      <c r="H6" s="226">
        <v>121269</v>
      </c>
      <c r="J6" s="80"/>
    </row>
    <row r="7" spans="3:10" s="74" customFormat="1" ht="30" customHeight="1">
      <c r="C7" s="81" t="s">
        <v>162</v>
      </c>
      <c r="D7" s="228">
        <v>5479666</v>
      </c>
      <c r="E7" s="82" t="s">
        <v>323</v>
      </c>
      <c r="F7" s="83" t="s">
        <v>324</v>
      </c>
      <c r="G7" s="227">
        <v>1848454</v>
      </c>
      <c r="H7" s="226">
        <v>3631212</v>
      </c>
      <c r="J7" s="80"/>
    </row>
    <row r="8" spans="3:10" s="74" customFormat="1" ht="30" customHeight="1">
      <c r="C8" s="76" t="s">
        <v>131</v>
      </c>
      <c r="D8" s="226" t="s">
        <v>323</v>
      </c>
      <c r="E8" s="225" t="s">
        <v>323</v>
      </c>
      <c r="F8" s="226" t="s">
        <v>325</v>
      </c>
      <c r="G8" s="226" t="s">
        <v>323</v>
      </c>
      <c r="H8" s="226" t="s">
        <v>323</v>
      </c>
      <c r="J8" s="80"/>
    </row>
    <row r="9" spans="3:10" s="74" customFormat="1" ht="30" customHeight="1">
      <c r="C9" s="66" t="s">
        <v>38</v>
      </c>
      <c r="D9" s="84">
        <f>SUM(D5:D8)</f>
        <v>62712693</v>
      </c>
      <c r="E9" s="84">
        <v>12924877</v>
      </c>
      <c r="F9" s="84">
        <v>5155000</v>
      </c>
      <c r="G9" s="84">
        <v>30325922</v>
      </c>
      <c r="H9" s="84">
        <f>SUM(H5:H8)</f>
        <v>14306895</v>
      </c>
      <c r="J9" s="80"/>
    </row>
    <row r="10" s="85" customFormat="1" ht="3.75" customHeight="1">
      <c r="J10" s="80"/>
    </row>
    <row r="11" s="85" customFormat="1" ht="21.75" customHeight="1"/>
    <row r="12" spans="1:10" ht="13.5">
      <c r="A12" s="85"/>
      <c r="B12" s="85"/>
      <c r="C12" s="389"/>
      <c r="D12" s="390"/>
      <c r="E12" s="390"/>
      <c r="F12" s="390"/>
      <c r="G12" s="390"/>
      <c r="H12" s="390"/>
      <c r="I12" s="85"/>
      <c r="J12" s="85"/>
    </row>
    <row r="13" spans="1:10" ht="13.5">
      <c r="A13" s="85"/>
      <c r="B13" s="85"/>
      <c r="C13" s="86"/>
      <c r="D13" s="86"/>
      <c r="E13" s="86"/>
      <c r="F13" s="86"/>
      <c r="G13" s="86"/>
      <c r="H13" s="86"/>
      <c r="I13" s="85"/>
      <c r="J13" s="85"/>
    </row>
    <row r="14" spans="3:8" ht="13.5">
      <c r="C14" s="87"/>
      <c r="D14" s="86"/>
      <c r="E14" s="87"/>
      <c r="F14" s="87"/>
      <c r="G14" s="87"/>
      <c r="H14" s="87"/>
    </row>
    <row r="15" spans="1:10" ht="13.5">
      <c r="A15" s="75"/>
      <c r="B15" s="75"/>
      <c r="C15" s="75"/>
      <c r="D15" s="75"/>
      <c r="E15" s="75"/>
      <c r="F15" s="75"/>
      <c r="G15" s="75"/>
      <c r="H15" s="75"/>
      <c r="I15" s="75"/>
      <c r="J15" s="75"/>
    </row>
  </sheetData>
  <sheetProtection/>
  <mergeCells count="6">
    <mergeCell ref="C12:H12"/>
    <mergeCell ref="C2:E2"/>
    <mergeCell ref="F2:H2"/>
    <mergeCell ref="C3:C4"/>
    <mergeCell ref="D3:D4"/>
    <mergeCell ref="E3:H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1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="175" zoomScaleNormal="178" zoomScaleSheetLayoutView="175" zoomScalePageLayoutView="0" workbookViewId="0" topLeftCell="A1">
      <selection activeCell="D14" sqref="D14"/>
    </sheetView>
  </sheetViews>
  <sheetFormatPr defaultColWidth="9.00390625" defaultRowHeight="13.5"/>
  <cols>
    <col min="1" max="1" width="1.37890625" style="195" customWidth="1"/>
    <col min="2" max="2" width="25.625" style="195" customWidth="1"/>
    <col min="3" max="3" width="19.625" style="195" customWidth="1"/>
    <col min="4" max="4" width="7.75390625" style="195" customWidth="1"/>
    <col min="5" max="16384" width="9.00390625" style="195" customWidth="1"/>
  </cols>
  <sheetData>
    <row r="1" ht="24.75" customHeight="1"/>
    <row r="2" spans="2:3" ht="10.5" customHeight="1">
      <c r="B2" s="396" t="s">
        <v>163</v>
      </c>
      <c r="C2" s="396"/>
    </row>
    <row r="3" spans="2:3" ht="6" customHeight="1">
      <c r="B3" s="204"/>
      <c r="C3" s="204"/>
    </row>
    <row r="4" spans="2:3" ht="9.75" customHeight="1">
      <c r="B4" s="196" t="s">
        <v>164</v>
      </c>
      <c r="C4" s="197" t="s">
        <v>316</v>
      </c>
    </row>
    <row r="5" spans="2:3" ht="2.25" customHeight="1">
      <c r="B5" s="196"/>
      <c r="C5" s="197"/>
    </row>
    <row r="6" spans="1:3" ht="18.75" customHeight="1">
      <c r="A6" s="198"/>
      <c r="B6" s="199" t="s">
        <v>53</v>
      </c>
      <c r="C6" s="199" t="s">
        <v>129</v>
      </c>
    </row>
    <row r="7" spans="1:3" ht="18" customHeight="1">
      <c r="A7" s="198"/>
      <c r="B7" s="200" t="s">
        <v>168</v>
      </c>
      <c r="C7" s="134">
        <v>2402370</v>
      </c>
    </row>
    <row r="8" spans="1:3" ht="18" customHeight="1">
      <c r="A8" s="198"/>
      <c r="B8" s="201"/>
      <c r="C8" s="134"/>
    </row>
    <row r="9" spans="1:3" ht="18" customHeight="1">
      <c r="A9" s="198"/>
      <c r="B9" s="200"/>
      <c r="C9" s="200"/>
    </row>
    <row r="10" spans="1:3" ht="18" customHeight="1">
      <c r="A10" s="198"/>
      <c r="B10" s="200"/>
      <c r="C10" s="200"/>
    </row>
    <row r="11" spans="1:3" ht="18" customHeight="1">
      <c r="A11" s="198"/>
      <c r="B11" s="200"/>
      <c r="C11" s="200"/>
    </row>
    <row r="12" spans="1:3" ht="18" customHeight="1">
      <c r="A12" s="198"/>
      <c r="B12" s="202" t="s">
        <v>8</v>
      </c>
      <c r="C12" s="203">
        <f>SUM(C7:C11)</f>
        <v>2402370</v>
      </c>
    </row>
    <row r="13" ht="8.25" customHeight="1"/>
  </sheetData>
  <sheetProtection/>
  <mergeCells count="1">
    <mergeCell ref="B2:C2"/>
  </mergeCells>
  <printOptions/>
  <pageMargins left="0.7874015748031497" right="0.7874015748031497" top="0.5905511811023623" bottom="0.5511811023622047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2"/>
  <sheetViews>
    <sheetView view="pageBreakPreview" zoomScaleNormal="8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.125" style="0" customWidth="1"/>
    <col min="2" max="2" width="24.375" style="0" customWidth="1"/>
    <col min="3" max="3" width="17.50390625" style="0" customWidth="1"/>
    <col min="4" max="8" width="15.75390625" style="0" customWidth="1"/>
    <col min="9" max="9" width="16.75390625" style="0" customWidth="1"/>
    <col min="10" max="10" width="15.75390625" style="0" customWidth="1"/>
    <col min="11" max="11" width="16.75390625" style="0" customWidth="1"/>
    <col min="12" max="12" width="16.625" style="0" customWidth="1"/>
    <col min="13" max="13" width="1.25" style="0" customWidth="1"/>
  </cols>
  <sheetData>
    <row r="3" spans="1:12" ht="17.25">
      <c r="A3" s="18"/>
      <c r="B3" s="19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14.25">
      <c r="A6" s="3"/>
      <c r="B6" s="20" t="s">
        <v>40</v>
      </c>
      <c r="C6" s="3"/>
      <c r="D6" s="3"/>
      <c r="E6" s="3"/>
      <c r="F6" s="3"/>
      <c r="G6" s="3"/>
      <c r="H6" s="3"/>
      <c r="I6" s="178" t="s">
        <v>318</v>
      </c>
      <c r="J6" s="3"/>
      <c r="K6" s="3"/>
      <c r="L6" s="3"/>
      <c r="M6" s="3"/>
    </row>
    <row r="7" spans="1:13" ht="5.25" customHeight="1">
      <c r="A7" s="3"/>
      <c r="B7" s="20"/>
      <c r="C7" s="3"/>
      <c r="D7" s="3"/>
      <c r="E7" s="3"/>
      <c r="F7" s="3"/>
      <c r="G7" s="3"/>
      <c r="H7" s="3"/>
      <c r="I7" s="178"/>
      <c r="J7" s="3"/>
      <c r="K7" s="3"/>
      <c r="L7" s="3"/>
      <c r="M7" s="3"/>
    </row>
    <row r="8" spans="1:13" ht="42.75" customHeight="1">
      <c r="A8" s="21"/>
      <c r="B8" s="105" t="s">
        <v>41</v>
      </c>
      <c r="C8" s="106" t="s">
        <v>270</v>
      </c>
      <c r="D8" s="106" t="s">
        <v>271</v>
      </c>
      <c r="E8" s="106" t="s">
        <v>42</v>
      </c>
      <c r="F8" s="106" t="s">
        <v>272</v>
      </c>
      <c r="G8" s="106" t="s">
        <v>43</v>
      </c>
      <c r="H8" s="106" t="s">
        <v>44</v>
      </c>
      <c r="I8" s="106" t="s">
        <v>45</v>
      </c>
      <c r="J8" s="23"/>
      <c r="K8" s="21"/>
      <c r="L8" s="21"/>
      <c r="M8" s="21"/>
    </row>
    <row r="9" spans="1:13" ht="34.5" customHeight="1">
      <c r="A9" s="21"/>
      <c r="B9" s="24"/>
      <c r="C9" s="24"/>
      <c r="D9" s="24"/>
      <c r="E9" s="24"/>
      <c r="F9" s="24"/>
      <c r="G9" s="24"/>
      <c r="H9" s="24"/>
      <c r="I9" s="24"/>
      <c r="J9" s="21"/>
      <c r="K9" s="21"/>
      <c r="L9" s="21"/>
      <c r="M9" s="21"/>
    </row>
    <row r="10" spans="1:13" ht="34.5" customHeight="1">
      <c r="A10" s="21"/>
      <c r="B10" s="22" t="s">
        <v>8</v>
      </c>
      <c r="C10" s="24"/>
      <c r="D10" s="24"/>
      <c r="E10" s="24"/>
      <c r="F10" s="24"/>
      <c r="G10" s="24"/>
      <c r="H10" s="24"/>
      <c r="I10" s="24"/>
      <c r="J10" s="21"/>
      <c r="K10" s="21"/>
      <c r="L10" s="21"/>
      <c r="M10" s="21"/>
    </row>
    <row r="11" spans="1:13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>
      <c r="A14" s="3"/>
      <c r="B14" s="20" t="s">
        <v>166</v>
      </c>
      <c r="C14" s="3"/>
      <c r="D14" s="3"/>
      <c r="E14" s="3"/>
      <c r="F14" s="3"/>
      <c r="G14" s="3"/>
      <c r="H14" s="3"/>
      <c r="I14" s="3"/>
      <c r="J14" s="3"/>
      <c r="K14" s="179" t="s">
        <v>318</v>
      </c>
      <c r="L14" s="3"/>
      <c r="M14" s="3"/>
    </row>
    <row r="15" spans="1:13" ht="5.25" customHeight="1">
      <c r="A15" s="3"/>
      <c r="B15" s="20"/>
      <c r="C15" s="3"/>
      <c r="D15" s="3"/>
      <c r="E15" s="3"/>
      <c r="F15" s="3"/>
      <c r="G15" s="3"/>
      <c r="H15" s="3"/>
      <c r="I15" s="3"/>
      <c r="J15" s="3"/>
      <c r="K15" s="179"/>
      <c r="L15" s="3"/>
      <c r="M15" s="3"/>
    </row>
    <row r="16" spans="1:13" ht="42.75" customHeight="1">
      <c r="A16" s="21"/>
      <c r="B16" s="105" t="s">
        <v>46</v>
      </c>
      <c r="C16" s="106" t="s">
        <v>47</v>
      </c>
      <c r="D16" s="106" t="s">
        <v>273</v>
      </c>
      <c r="E16" s="106" t="s">
        <v>274</v>
      </c>
      <c r="F16" s="106" t="s">
        <v>48</v>
      </c>
      <c r="G16" s="106" t="s">
        <v>275</v>
      </c>
      <c r="H16" s="106" t="s">
        <v>49</v>
      </c>
      <c r="I16" s="106" t="s">
        <v>50</v>
      </c>
      <c r="J16" s="106" t="s">
        <v>51</v>
      </c>
      <c r="K16" s="106" t="s">
        <v>45</v>
      </c>
      <c r="L16" s="21"/>
      <c r="M16" s="21"/>
    </row>
    <row r="17" spans="1:13" ht="34.5" customHeight="1">
      <c r="A17" s="21"/>
      <c r="B17" s="180" t="s">
        <v>267</v>
      </c>
      <c r="C17" s="150">
        <v>21600</v>
      </c>
      <c r="D17" s="150">
        <v>94019</v>
      </c>
      <c r="E17" s="150">
        <v>221538</v>
      </c>
      <c r="F17" s="165">
        <v>-127519</v>
      </c>
      <c r="G17" s="150">
        <v>24500</v>
      </c>
      <c r="H17" s="229">
        <v>0.882</v>
      </c>
      <c r="I17" s="242">
        <v>-112472</v>
      </c>
      <c r="J17" s="167"/>
      <c r="K17" s="166">
        <v>21600</v>
      </c>
      <c r="L17" s="177"/>
      <c r="M17" s="21"/>
    </row>
    <row r="18" spans="1:13" ht="34.5" customHeight="1">
      <c r="A18" s="21"/>
      <c r="B18" s="180" t="s">
        <v>221</v>
      </c>
      <c r="C18" s="150">
        <v>5000</v>
      </c>
      <c r="D18" s="150">
        <v>268166</v>
      </c>
      <c r="E18" s="150">
        <v>175800</v>
      </c>
      <c r="F18" s="163">
        <v>92366</v>
      </c>
      <c r="G18" s="150">
        <v>5000</v>
      </c>
      <c r="H18" s="229">
        <v>1</v>
      </c>
      <c r="I18" s="161">
        <v>92366</v>
      </c>
      <c r="J18" s="167"/>
      <c r="K18" s="166">
        <v>5000</v>
      </c>
      <c r="L18" s="177"/>
      <c r="M18" s="21"/>
    </row>
    <row r="19" spans="1:13" ht="34.5" customHeight="1">
      <c r="A19" s="21"/>
      <c r="B19" s="181" t="s">
        <v>223</v>
      </c>
      <c r="C19" s="151">
        <v>770044</v>
      </c>
      <c r="D19" s="151">
        <v>27707754</v>
      </c>
      <c r="E19" s="151">
        <v>14590833</v>
      </c>
      <c r="F19" s="163">
        <v>13116921</v>
      </c>
      <c r="G19" s="150">
        <v>9090449</v>
      </c>
      <c r="H19" s="229">
        <v>0.085</v>
      </c>
      <c r="I19" s="161">
        <v>1114938</v>
      </c>
      <c r="J19" s="167"/>
      <c r="K19" s="166">
        <v>770044</v>
      </c>
      <c r="L19" s="177"/>
      <c r="M19" s="21"/>
    </row>
    <row r="20" spans="1:13" s="149" customFormat="1" ht="34.5" customHeight="1">
      <c r="A20" s="148"/>
      <c r="B20" s="180" t="s">
        <v>237</v>
      </c>
      <c r="C20" s="150">
        <v>40000</v>
      </c>
      <c r="D20" s="150">
        <v>134386</v>
      </c>
      <c r="E20" s="150">
        <v>366</v>
      </c>
      <c r="F20" s="163">
        <v>134019</v>
      </c>
      <c r="G20" s="150">
        <v>60000</v>
      </c>
      <c r="H20" s="229">
        <v>0.6666666666666666</v>
      </c>
      <c r="I20" s="161">
        <v>89391</v>
      </c>
      <c r="J20" s="167"/>
      <c r="K20" s="166">
        <v>40000</v>
      </c>
      <c r="L20" s="177"/>
      <c r="M20" s="148"/>
    </row>
    <row r="21" spans="1:13" ht="34.5" customHeight="1">
      <c r="A21" s="21"/>
      <c r="B21" s="22" t="s">
        <v>8</v>
      </c>
      <c r="C21" s="164">
        <v>836644</v>
      </c>
      <c r="D21" s="164">
        <v>28204325</v>
      </c>
      <c r="E21" s="164">
        <v>14988538</v>
      </c>
      <c r="F21" s="163">
        <v>13215787</v>
      </c>
      <c r="G21" s="164">
        <v>9179949</v>
      </c>
      <c r="H21" s="162"/>
      <c r="I21" s="161">
        <v>1184223</v>
      </c>
      <c r="J21" s="167"/>
      <c r="K21" s="166">
        <v>836644</v>
      </c>
      <c r="L21" s="21"/>
      <c r="M21" s="21"/>
    </row>
    <row r="22" spans="1:13" ht="13.5">
      <c r="A22" s="21"/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3.5">
      <c r="A23" s="21"/>
      <c r="B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3.5">
      <c r="A24" s="21"/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3.5">
      <c r="A25" s="21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3.5">
      <c r="A26" s="21"/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3.5">
      <c r="A27" s="21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3.5">
      <c r="A28" s="21"/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3.5">
      <c r="A29" s="21"/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4.25">
      <c r="A30" s="3"/>
      <c r="B30" s="20" t="s">
        <v>167</v>
      </c>
      <c r="C30" s="3"/>
      <c r="D30" s="3"/>
      <c r="E30" s="3"/>
      <c r="F30" s="3"/>
      <c r="G30" s="3"/>
      <c r="H30" s="3"/>
      <c r="I30" s="3"/>
      <c r="J30" s="3"/>
      <c r="K30" s="16"/>
      <c r="L30" s="179" t="s">
        <v>318</v>
      </c>
      <c r="M30" s="3"/>
    </row>
    <row r="31" spans="1:13" ht="5.25" customHeight="1">
      <c r="A31" s="3"/>
      <c r="B31" s="20"/>
      <c r="C31" s="3"/>
      <c r="D31" s="3"/>
      <c r="E31" s="3"/>
      <c r="F31" s="3"/>
      <c r="G31" s="3"/>
      <c r="H31" s="3"/>
      <c r="I31" s="3"/>
      <c r="J31" s="3"/>
      <c r="K31" s="16"/>
      <c r="L31" s="179"/>
      <c r="M31" s="3"/>
    </row>
    <row r="32" spans="1:13" ht="42.75" customHeight="1">
      <c r="A32" s="21"/>
      <c r="B32" s="105" t="s">
        <v>46</v>
      </c>
      <c r="C32" s="106" t="s">
        <v>276</v>
      </c>
      <c r="D32" s="106" t="s">
        <v>273</v>
      </c>
      <c r="E32" s="106" t="s">
        <v>274</v>
      </c>
      <c r="F32" s="106" t="s">
        <v>48</v>
      </c>
      <c r="G32" s="106" t="s">
        <v>275</v>
      </c>
      <c r="H32" s="106" t="s">
        <v>49</v>
      </c>
      <c r="I32" s="106" t="s">
        <v>50</v>
      </c>
      <c r="J32" s="106" t="s">
        <v>277</v>
      </c>
      <c r="K32" s="106" t="s">
        <v>52</v>
      </c>
      <c r="L32" s="106" t="s">
        <v>45</v>
      </c>
      <c r="M32" s="21"/>
    </row>
    <row r="33" spans="1:13" s="149" customFormat="1" ht="34.5" customHeight="1">
      <c r="A33" s="148"/>
      <c r="B33" s="180" t="s">
        <v>266</v>
      </c>
      <c r="C33" s="150">
        <v>11000</v>
      </c>
      <c r="D33" s="166">
        <v>4660203</v>
      </c>
      <c r="E33" s="166">
        <v>1664737</v>
      </c>
      <c r="F33" s="168">
        <v>2995466</v>
      </c>
      <c r="G33" s="166">
        <v>376450</v>
      </c>
      <c r="H33" s="229">
        <v>0.029</v>
      </c>
      <c r="I33" s="161">
        <v>86869</v>
      </c>
      <c r="J33" s="160"/>
      <c r="K33" s="166">
        <v>11000</v>
      </c>
      <c r="L33" s="166">
        <v>11000</v>
      </c>
      <c r="M33" s="148"/>
    </row>
    <row r="34" spans="1:13" s="149" customFormat="1" ht="34.5" customHeight="1">
      <c r="A34" s="148"/>
      <c r="B34" s="180" t="s">
        <v>218</v>
      </c>
      <c r="C34" s="150">
        <v>23290</v>
      </c>
      <c r="D34" s="166">
        <v>159907014</v>
      </c>
      <c r="E34" s="166">
        <v>151676456</v>
      </c>
      <c r="F34" s="168">
        <v>8230557</v>
      </c>
      <c r="G34" s="166">
        <v>4855440</v>
      </c>
      <c r="H34" s="229">
        <v>0.005</v>
      </c>
      <c r="I34" s="161">
        <v>41153</v>
      </c>
      <c r="J34" s="160"/>
      <c r="K34" s="166">
        <v>23290</v>
      </c>
      <c r="L34" s="166">
        <v>23290</v>
      </c>
      <c r="M34" s="148"/>
    </row>
    <row r="35" spans="1:13" s="149" customFormat="1" ht="34.5" customHeight="1">
      <c r="A35" s="148"/>
      <c r="B35" s="180" t="s">
        <v>219</v>
      </c>
      <c r="C35" s="150">
        <v>44823</v>
      </c>
      <c r="D35" s="166">
        <v>417750753</v>
      </c>
      <c r="E35" s="166">
        <v>388241149</v>
      </c>
      <c r="F35" s="168">
        <v>29509604</v>
      </c>
      <c r="G35" s="166">
        <v>4867756</v>
      </c>
      <c r="H35" s="229">
        <v>0.009</v>
      </c>
      <c r="I35" s="161">
        <v>265586</v>
      </c>
      <c r="J35" s="160"/>
      <c r="K35" s="166">
        <v>44823</v>
      </c>
      <c r="L35" s="166">
        <v>44823</v>
      </c>
      <c r="M35" s="148"/>
    </row>
    <row r="36" spans="1:13" s="149" customFormat="1" ht="34.5" customHeight="1">
      <c r="A36" s="148"/>
      <c r="B36" s="180" t="s">
        <v>220</v>
      </c>
      <c r="C36" s="150">
        <v>11300</v>
      </c>
      <c r="D36" s="166">
        <v>24786267000</v>
      </c>
      <c r="E36" s="166">
        <v>24545185000</v>
      </c>
      <c r="F36" s="168">
        <v>241082000</v>
      </c>
      <c r="G36" s="166">
        <v>16602000</v>
      </c>
      <c r="H36" s="229">
        <v>0.001</v>
      </c>
      <c r="I36" s="161">
        <v>241082</v>
      </c>
      <c r="J36" s="160"/>
      <c r="K36" s="166">
        <v>11300</v>
      </c>
      <c r="L36" s="166">
        <v>11300</v>
      </c>
      <c r="M36" s="148"/>
    </row>
    <row r="37" spans="1:13" s="149" customFormat="1" ht="34.5" customHeight="1">
      <c r="A37" s="148"/>
      <c r="B37" s="180" t="s">
        <v>222</v>
      </c>
      <c r="C37" s="150">
        <v>969</v>
      </c>
      <c r="D37" s="166">
        <v>513184</v>
      </c>
      <c r="E37" s="166">
        <v>270378</v>
      </c>
      <c r="F37" s="161">
        <v>242806</v>
      </c>
      <c r="G37" s="166">
        <v>89291</v>
      </c>
      <c r="H37" s="229">
        <v>0.011</v>
      </c>
      <c r="I37" s="161">
        <v>2671</v>
      </c>
      <c r="J37" s="160"/>
      <c r="K37" s="166">
        <v>969</v>
      </c>
      <c r="L37" s="166">
        <v>969</v>
      </c>
      <c r="M37" s="148"/>
    </row>
    <row r="38" spans="1:13" s="149" customFormat="1" ht="34.5" customHeight="1">
      <c r="A38" s="148"/>
      <c r="B38" s="180" t="s">
        <v>224</v>
      </c>
      <c r="C38" s="150">
        <v>19032</v>
      </c>
      <c r="D38" s="160"/>
      <c r="E38" s="160"/>
      <c r="F38" s="161"/>
      <c r="G38" s="166"/>
      <c r="H38" s="162"/>
      <c r="I38" s="161"/>
      <c r="J38" s="160"/>
      <c r="K38" s="166">
        <v>19032</v>
      </c>
      <c r="L38" s="166">
        <v>19032</v>
      </c>
      <c r="M38" s="148"/>
    </row>
    <row r="39" spans="1:13" s="149" customFormat="1" ht="34.5" customHeight="1">
      <c r="A39" s="148"/>
      <c r="B39" s="180" t="s">
        <v>225</v>
      </c>
      <c r="C39" s="150">
        <v>900</v>
      </c>
      <c r="D39" s="160"/>
      <c r="E39" s="160"/>
      <c r="F39" s="161"/>
      <c r="G39" s="166"/>
      <c r="H39" s="162"/>
      <c r="I39" s="161"/>
      <c r="J39" s="160"/>
      <c r="K39" s="166">
        <v>900</v>
      </c>
      <c r="L39" s="166">
        <v>900</v>
      </c>
      <c r="M39" s="148"/>
    </row>
    <row r="40" spans="1:13" s="149" customFormat="1" ht="34.5" customHeight="1">
      <c r="A40" s="148"/>
      <c r="B40" s="180" t="s">
        <v>236</v>
      </c>
      <c r="C40" s="150">
        <v>5723</v>
      </c>
      <c r="D40" s="160"/>
      <c r="E40" s="160"/>
      <c r="F40" s="161"/>
      <c r="G40" s="166"/>
      <c r="H40" s="162"/>
      <c r="I40" s="161"/>
      <c r="J40" s="160"/>
      <c r="K40" s="166">
        <v>5723</v>
      </c>
      <c r="L40" s="166">
        <v>5723</v>
      </c>
      <c r="M40" s="148"/>
    </row>
    <row r="41" spans="1:13" s="149" customFormat="1" ht="34.5" customHeight="1">
      <c r="A41" s="148"/>
      <c r="B41" s="180" t="s">
        <v>226</v>
      </c>
      <c r="C41" s="150">
        <v>736</v>
      </c>
      <c r="D41" s="160"/>
      <c r="E41" s="160"/>
      <c r="F41" s="161"/>
      <c r="G41" s="166"/>
      <c r="H41" s="162"/>
      <c r="I41" s="161"/>
      <c r="J41" s="160"/>
      <c r="K41" s="166">
        <v>736</v>
      </c>
      <c r="L41" s="166">
        <v>736</v>
      </c>
      <c r="M41" s="148"/>
    </row>
    <row r="42" spans="1:13" s="149" customFormat="1" ht="34.5" customHeight="1">
      <c r="A42" s="148"/>
      <c r="B42" s="180" t="s">
        <v>227</v>
      </c>
      <c r="C42" s="150">
        <v>2024</v>
      </c>
      <c r="D42" s="160"/>
      <c r="E42" s="160"/>
      <c r="F42" s="161"/>
      <c r="G42" s="166"/>
      <c r="H42" s="162"/>
      <c r="I42" s="161"/>
      <c r="J42" s="160"/>
      <c r="K42" s="166">
        <v>2024</v>
      </c>
      <c r="L42" s="166">
        <v>2024</v>
      </c>
      <c r="M42" s="148"/>
    </row>
    <row r="43" spans="1:13" s="149" customFormat="1" ht="34.5" customHeight="1">
      <c r="A43" s="148"/>
      <c r="B43" s="180" t="s">
        <v>228</v>
      </c>
      <c r="C43" s="150">
        <v>1170</v>
      </c>
      <c r="D43" s="160"/>
      <c r="E43" s="160"/>
      <c r="F43" s="161"/>
      <c r="G43" s="166"/>
      <c r="H43" s="162"/>
      <c r="I43" s="161"/>
      <c r="J43" s="160"/>
      <c r="K43" s="166">
        <v>1170</v>
      </c>
      <c r="L43" s="166">
        <v>1170</v>
      </c>
      <c r="M43" s="148"/>
    </row>
    <row r="44" spans="1:13" s="149" customFormat="1" ht="34.5" customHeight="1">
      <c r="A44" s="148"/>
      <c r="B44" s="180" t="s">
        <v>229</v>
      </c>
      <c r="C44" s="150">
        <v>8459</v>
      </c>
      <c r="D44" s="160"/>
      <c r="E44" s="160"/>
      <c r="F44" s="161"/>
      <c r="G44" s="166"/>
      <c r="H44" s="162"/>
      <c r="I44" s="161"/>
      <c r="J44" s="160"/>
      <c r="K44" s="166">
        <v>8459</v>
      </c>
      <c r="L44" s="166">
        <v>8459</v>
      </c>
      <c r="M44" s="148"/>
    </row>
    <row r="45" spans="1:13" s="149" customFormat="1" ht="34.5" customHeight="1">
      <c r="A45" s="148"/>
      <c r="B45" s="180" t="s">
        <v>230</v>
      </c>
      <c r="C45" s="150">
        <v>8126</v>
      </c>
      <c r="D45" s="160"/>
      <c r="E45" s="160"/>
      <c r="F45" s="161"/>
      <c r="G45" s="166"/>
      <c r="H45" s="162"/>
      <c r="I45" s="161"/>
      <c r="J45" s="160"/>
      <c r="K45" s="166">
        <v>8126</v>
      </c>
      <c r="L45" s="166">
        <v>8126</v>
      </c>
      <c r="M45" s="148"/>
    </row>
    <row r="46" spans="1:13" s="149" customFormat="1" ht="34.5" customHeight="1">
      <c r="A46" s="148"/>
      <c r="B46" s="180" t="s">
        <v>231</v>
      </c>
      <c r="C46" s="150">
        <v>877</v>
      </c>
      <c r="D46" s="160"/>
      <c r="E46" s="160"/>
      <c r="F46" s="161"/>
      <c r="G46" s="166"/>
      <c r="H46" s="162"/>
      <c r="I46" s="161"/>
      <c r="J46" s="160"/>
      <c r="K46" s="166">
        <v>877</v>
      </c>
      <c r="L46" s="166">
        <v>877</v>
      </c>
      <c r="M46" s="148"/>
    </row>
    <row r="47" spans="1:13" s="149" customFormat="1" ht="34.5" customHeight="1">
      <c r="A47" s="148"/>
      <c r="B47" s="180" t="s">
        <v>232</v>
      </c>
      <c r="C47" s="150">
        <v>1000</v>
      </c>
      <c r="D47" s="160"/>
      <c r="E47" s="160"/>
      <c r="F47" s="161"/>
      <c r="G47" s="166"/>
      <c r="H47" s="162"/>
      <c r="I47" s="161"/>
      <c r="J47" s="160"/>
      <c r="K47" s="166">
        <v>1000</v>
      </c>
      <c r="L47" s="166">
        <v>1000</v>
      </c>
      <c r="M47" s="148"/>
    </row>
    <row r="48" spans="1:13" s="149" customFormat="1" ht="34.5" customHeight="1">
      <c r="A48" s="148"/>
      <c r="B48" s="180" t="s">
        <v>233</v>
      </c>
      <c r="C48" s="150">
        <v>230</v>
      </c>
      <c r="D48" s="160"/>
      <c r="E48" s="160"/>
      <c r="F48" s="161"/>
      <c r="G48" s="166"/>
      <c r="H48" s="162"/>
      <c r="I48" s="161"/>
      <c r="J48" s="160"/>
      <c r="K48" s="166">
        <v>230</v>
      </c>
      <c r="L48" s="166">
        <v>230</v>
      </c>
      <c r="M48" s="148"/>
    </row>
    <row r="49" spans="1:13" s="149" customFormat="1" ht="34.5" customHeight="1">
      <c r="A49" s="148"/>
      <c r="B49" s="180" t="s">
        <v>234</v>
      </c>
      <c r="C49" s="150">
        <v>14800</v>
      </c>
      <c r="D49" s="160"/>
      <c r="E49" s="160"/>
      <c r="F49" s="161"/>
      <c r="G49" s="166"/>
      <c r="H49" s="162"/>
      <c r="I49" s="161"/>
      <c r="J49" s="160"/>
      <c r="K49" s="166">
        <v>14800</v>
      </c>
      <c r="L49" s="166">
        <v>14800</v>
      </c>
      <c r="M49" s="148"/>
    </row>
    <row r="50" spans="1:13" s="149" customFormat="1" ht="34.5" customHeight="1">
      <c r="A50" s="148"/>
      <c r="B50" s="180" t="s">
        <v>235</v>
      </c>
      <c r="C50" s="150">
        <v>6638</v>
      </c>
      <c r="D50" s="160"/>
      <c r="E50" s="160"/>
      <c r="F50" s="161"/>
      <c r="G50" s="160"/>
      <c r="H50" s="162"/>
      <c r="I50" s="161"/>
      <c r="J50" s="160"/>
      <c r="K50" s="166">
        <v>6638</v>
      </c>
      <c r="L50" s="166">
        <v>6638</v>
      </c>
      <c r="M50" s="148"/>
    </row>
    <row r="51" spans="1:13" ht="34.5" customHeight="1">
      <c r="A51" s="21"/>
      <c r="B51" s="22" t="s">
        <v>8</v>
      </c>
      <c r="C51" s="152">
        <v>161097</v>
      </c>
      <c r="D51" s="152">
        <v>25369098153</v>
      </c>
      <c r="E51" s="152">
        <v>25087037720</v>
      </c>
      <c r="F51" s="161">
        <v>282060434</v>
      </c>
      <c r="G51" s="152">
        <v>26790937</v>
      </c>
      <c r="H51" s="162"/>
      <c r="I51" s="161">
        <v>637361</v>
      </c>
      <c r="J51" s="152"/>
      <c r="K51" s="152">
        <v>161097</v>
      </c>
      <c r="L51" s="152">
        <v>161097</v>
      </c>
      <c r="M51" s="21"/>
    </row>
    <row r="52" spans="1:13" ht="5.25" customHeight="1">
      <c r="A52" s="3"/>
      <c r="B52" s="20"/>
      <c r="C52" s="3"/>
      <c r="D52" s="3"/>
      <c r="E52" s="3"/>
      <c r="F52" s="3"/>
      <c r="G52" s="3"/>
      <c r="H52" s="3"/>
      <c r="I52" s="3"/>
      <c r="J52" s="3"/>
      <c r="K52" s="16"/>
      <c r="L52" s="179"/>
      <c r="M52" s="3"/>
    </row>
  </sheetData>
  <sheetProtection/>
  <printOptions/>
  <pageMargins left="0.7086614173228347" right="0.5118110236220472" top="0.7480314960629921" bottom="0.7480314960629921" header="0.31496062992125984" footer="0.31496062992125984"/>
  <pageSetup fitToHeight="0" fitToWidth="1" horizontalDpi="1200" verticalDpi="1200" orientation="landscape" paperSize="9" scale="72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36"/>
  <sheetViews>
    <sheetView view="pageBreakPreview" zoomScaleSheetLayoutView="100" zoomScalePageLayoutView="0" workbookViewId="0" topLeftCell="A1">
      <selection activeCell="F44" sqref="F44"/>
    </sheetView>
  </sheetViews>
  <sheetFormatPr defaultColWidth="9.00390625" defaultRowHeight="13.5"/>
  <cols>
    <col min="1" max="1" width="1.25" style="0" customWidth="1"/>
    <col min="2" max="2" width="5.625" style="0" customWidth="1"/>
    <col min="3" max="3" width="20.625" style="0" customWidth="1"/>
    <col min="4" max="9" width="15.625" style="0" customWidth="1"/>
    <col min="10" max="10" width="10.75390625" style="0" hidden="1" customWidth="1"/>
    <col min="11" max="11" width="0.74609375" style="0" customWidth="1"/>
    <col min="12" max="12" width="0.37109375" style="0" customWidth="1"/>
    <col min="13" max="13" width="17.375" style="0" customWidth="1"/>
  </cols>
  <sheetData>
    <row r="1" ht="18.75" customHeight="1"/>
    <row r="2" spans="2:11" ht="18.75" customHeight="1">
      <c r="B2" s="3"/>
      <c r="C2" s="25" t="s">
        <v>56</v>
      </c>
      <c r="D2" s="26"/>
      <c r="E2" s="26"/>
      <c r="F2" s="26"/>
      <c r="G2" s="26"/>
      <c r="H2" s="26"/>
      <c r="I2" s="27" t="s">
        <v>318</v>
      </c>
      <c r="J2" s="3"/>
      <c r="K2" s="3"/>
    </row>
    <row r="3" spans="2:11" s="1" customFormat="1" ht="17.25" customHeight="1">
      <c r="B3" s="21"/>
      <c r="C3" s="286" t="s">
        <v>53</v>
      </c>
      <c r="D3" s="287" t="s">
        <v>6</v>
      </c>
      <c r="E3" s="287" t="s">
        <v>4</v>
      </c>
      <c r="F3" s="287" t="s">
        <v>2</v>
      </c>
      <c r="G3" s="287" t="s">
        <v>3</v>
      </c>
      <c r="H3" s="289" t="s">
        <v>54</v>
      </c>
      <c r="I3" s="284" t="s">
        <v>55</v>
      </c>
      <c r="J3" s="29" t="s">
        <v>8</v>
      </c>
      <c r="K3" s="21"/>
    </row>
    <row r="4" spans="2:11" s="32" customFormat="1" ht="17.25" customHeight="1">
      <c r="B4" s="23"/>
      <c r="C4" s="286"/>
      <c r="D4" s="288"/>
      <c r="E4" s="288"/>
      <c r="F4" s="288"/>
      <c r="G4" s="288"/>
      <c r="H4" s="288"/>
      <c r="I4" s="285"/>
      <c r="J4" s="31"/>
      <c r="K4" s="23"/>
    </row>
    <row r="5" spans="2:13" s="94" customFormat="1" ht="27.75" customHeight="1">
      <c r="B5" s="95"/>
      <c r="C5" s="169" t="s">
        <v>169</v>
      </c>
      <c r="D5" s="170">
        <v>110497</v>
      </c>
      <c r="E5" s="171"/>
      <c r="F5" s="171"/>
      <c r="G5" s="171"/>
      <c r="H5" s="172">
        <v>110497</v>
      </c>
      <c r="I5" s="171">
        <v>110497</v>
      </c>
      <c r="M5" s="230"/>
    </row>
    <row r="6" spans="2:14" s="94" customFormat="1" ht="27.75" customHeight="1">
      <c r="B6" s="95"/>
      <c r="C6" s="169" t="s">
        <v>170</v>
      </c>
      <c r="D6" s="170">
        <v>1868</v>
      </c>
      <c r="E6" s="170"/>
      <c r="F6" s="170"/>
      <c r="G6" s="170">
        <v>6132</v>
      </c>
      <c r="H6" s="173">
        <v>8000</v>
      </c>
      <c r="I6" s="170">
        <v>8000</v>
      </c>
      <c r="M6" s="230"/>
      <c r="N6" s="230"/>
    </row>
    <row r="7" spans="2:14" s="94" customFormat="1" ht="27.75" customHeight="1">
      <c r="B7" s="95"/>
      <c r="C7" s="169" t="s">
        <v>171</v>
      </c>
      <c r="D7" s="170">
        <v>11</v>
      </c>
      <c r="E7" s="170"/>
      <c r="F7" s="170"/>
      <c r="G7" s="170">
        <v>1489</v>
      </c>
      <c r="H7" s="173">
        <v>1500</v>
      </c>
      <c r="I7" s="170">
        <v>1500</v>
      </c>
      <c r="M7" s="230"/>
      <c r="N7" s="230"/>
    </row>
    <row r="8" spans="2:14" s="94" customFormat="1" ht="27.75" customHeight="1">
      <c r="B8" s="95"/>
      <c r="C8" s="169" t="s">
        <v>172</v>
      </c>
      <c r="D8" s="170">
        <v>50695</v>
      </c>
      <c r="E8" s="170"/>
      <c r="F8" s="170"/>
      <c r="G8" s="170">
        <v>76783</v>
      </c>
      <c r="H8" s="173">
        <v>127478</v>
      </c>
      <c r="I8" s="170">
        <v>127478</v>
      </c>
      <c r="M8" s="230"/>
      <c r="N8" s="230"/>
    </row>
    <row r="9" spans="2:13" s="94" customFormat="1" ht="27.75" customHeight="1">
      <c r="B9" s="95"/>
      <c r="C9" s="174" t="s">
        <v>173</v>
      </c>
      <c r="D9" s="171">
        <v>7651028</v>
      </c>
      <c r="E9" s="170"/>
      <c r="F9" s="170"/>
      <c r="G9" s="170"/>
      <c r="H9" s="173">
        <v>7651028</v>
      </c>
      <c r="I9" s="171">
        <v>7651028</v>
      </c>
      <c r="M9" s="230"/>
    </row>
    <row r="10" spans="2:13" s="94" customFormat="1" ht="27.75" customHeight="1">
      <c r="B10" s="95"/>
      <c r="C10" s="169" t="s">
        <v>174</v>
      </c>
      <c r="D10" s="170">
        <v>2106040</v>
      </c>
      <c r="E10" s="170"/>
      <c r="F10" s="170"/>
      <c r="G10" s="170"/>
      <c r="H10" s="173">
        <v>2106040</v>
      </c>
      <c r="I10" s="170">
        <v>2106040</v>
      </c>
      <c r="M10" s="230"/>
    </row>
    <row r="11" spans="2:13" s="94" customFormat="1" ht="27.75" customHeight="1">
      <c r="B11" s="95"/>
      <c r="C11" s="169" t="s">
        <v>175</v>
      </c>
      <c r="D11" s="170">
        <v>790921</v>
      </c>
      <c r="E11" s="170"/>
      <c r="F11" s="170"/>
      <c r="G11" s="170"/>
      <c r="H11" s="173">
        <v>790921</v>
      </c>
      <c r="I11" s="170">
        <v>790921</v>
      </c>
      <c r="M11" s="230"/>
    </row>
    <row r="12" spans="2:14" s="94" customFormat="1" ht="27.75" customHeight="1">
      <c r="B12" s="95"/>
      <c r="C12" s="169" t="s">
        <v>176</v>
      </c>
      <c r="D12" s="170">
        <v>990157</v>
      </c>
      <c r="E12" s="170"/>
      <c r="F12" s="170">
        <v>832899</v>
      </c>
      <c r="G12" s="170"/>
      <c r="H12" s="173">
        <v>1823056</v>
      </c>
      <c r="I12" s="170">
        <v>990157</v>
      </c>
      <c r="M12" s="230"/>
      <c r="N12" s="230"/>
    </row>
    <row r="13" spans="2:13" s="94" customFormat="1" ht="27.75" customHeight="1">
      <c r="B13" s="95"/>
      <c r="C13" s="169" t="s">
        <v>177</v>
      </c>
      <c r="D13" s="170">
        <v>304546</v>
      </c>
      <c r="E13" s="170"/>
      <c r="F13" s="170"/>
      <c r="G13" s="170"/>
      <c r="H13" s="173">
        <v>304546</v>
      </c>
      <c r="I13" s="170">
        <v>304546</v>
      </c>
      <c r="M13" s="230"/>
    </row>
    <row r="14" spans="2:13" s="94" customFormat="1" ht="27.75" customHeight="1">
      <c r="B14" s="95"/>
      <c r="C14" s="169" t="s">
        <v>178</v>
      </c>
      <c r="D14" s="170">
        <v>27959</v>
      </c>
      <c r="E14" s="170"/>
      <c r="F14" s="170"/>
      <c r="G14" s="170"/>
      <c r="H14" s="173">
        <v>27959</v>
      </c>
      <c r="I14" s="170">
        <v>27959</v>
      </c>
      <c r="M14" s="230"/>
    </row>
    <row r="15" spans="2:13" s="94" customFormat="1" ht="27.75" customHeight="1">
      <c r="B15" s="95"/>
      <c r="C15" s="169" t="s">
        <v>179</v>
      </c>
      <c r="D15" s="170">
        <v>113695</v>
      </c>
      <c r="E15" s="170"/>
      <c r="F15" s="170"/>
      <c r="G15" s="170"/>
      <c r="H15" s="173">
        <v>113695</v>
      </c>
      <c r="I15" s="170">
        <v>113695</v>
      </c>
      <c r="M15" s="230"/>
    </row>
    <row r="16" spans="2:13" s="94" customFormat="1" ht="27.75" customHeight="1">
      <c r="B16" s="95"/>
      <c r="C16" s="169" t="s">
        <v>180</v>
      </c>
      <c r="D16" s="170">
        <v>12250</v>
      </c>
      <c r="E16" s="170"/>
      <c r="F16" s="170"/>
      <c r="G16" s="170"/>
      <c r="H16" s="173">
        <v>12250</v>
      </c>
      <c r="I16" s="170">
        <v>12250</v>
      </c>
      <c r="M16" s="230"/>
    </row>
    <row r="17" spans="2:13" s="94" customFormat="1" ht="27.75" customHeight="1">
      <c r="B17" s="95"/>
      <c r="C17" s="169" t="s">
        <v>181</v>
      </c>
      <c r="D17" s="170">
        <v>509323</v>
      </c>
      <c r="E17" s="170"/>
      <c r="F17" s="170"/>
      <c r="G17" s="170"/>
      <c r="H17" s="173">
        <v>509323</v>
      </c>
      <c r="I17" s="170">
        <v>509323</v>
      </c>
      <c r="M17" s="230"/>
    </row>
    <row r="18" spans="2:13" s="94" customFormat="1" ht="27.75" customHeight="1">
      <c r="B18" s="95"/>
      <c r="C18" s="169" t="s">
        <v>182</v>
      </c>
      <c r="D18" s="170">
        <v>22113</v>
      </c>
      <c r="E18" s="170"/>
      <c r="F18" s="170"/>
      <c r="G18" s="170"/>
      <c r="H18" s="173">
        <v>22113</v>
      </c>
      <c r="I18" s="170">
        <v>22113</v>
      </c>
      <c r="M18" s="230"/>
    </row>
    <row r="19" spans="2:13" s="94" customFormat="1" ht="27.75" customHeight="1">
      <c r="B19" s="95"/>
      <c r="C19" s="169" t="s">
        <v>183</v>
      </c>
      <c r="D19" s="170">
        <v>198716</v>
      </c>
      <c r="E19" s="170"/>
      <c r="F19" s="170"/>
      <c r="G19" s="170"/>
      <c r="H19" s="173">
        <v>198716</v>
      </c>
      <c r="I19" s="170">
        <v>198716</v>
      </c>
      <c r="M19" s="230"/>
    </row>
    <row r="20" spans="2:13" s="94" customFormat="1" ht="27.75" customHeight="1">
      <c r="B20" s="95"/>
      <c r="C20" s="169" t="s">
        <v>184</v>
      </c>
      <c r="D20" s="170">
        <v>10034</v>
      </c>
      <c r="E20" s="170"/>
      <c r="F20" s="170"/>
      <c r="G20" s="170"/>
      <c r="H20" s="173">
        <v>10034</v>
      </c>
      <c r="I20" s="170">
        <v>10034</v>
      </c>
      <c r="M20" s="230"/>
    </row>
    <row r="21" spans="2:13" s="94" customFormat="1" ht="27.75" customHeight="1">
      <c r="B21" s="95"/>
      <c r="C21" s="169" t="s">
        <v>185</v>
      </c>
      <c r="D21" s="170">
        <v>3956</v>
      </c>
      <c r="E21" s="170"/>
      <c r="F21" s="170"/>
      <c r="G21" s="170"/>
      <c r="H21" s="173">
        <v>3956</v>
      </c>
      <c r="I21" s="170">
        <v>3956</v>
      </c>
      <c r="M21" s="230"/>
    </row>
    <row r="22" spans="2:13" s="94" customFormat="1" ht="27.75" customHeight="1">
      <c r="B22" s="95"/>
      <c r="C22" s="169" t="s">
        <v>186</v>
      </c>
      <c r="D22" s="170">
        <v>634</v>
      </c>
      <c r="E22" s="170"/>
      <c r="F22" s="170"/>
      <c r="G22" s="170"/>
      <c r="H22" s="173">
        <v>634</v>
      </c>
      <c r="I22" s="170">
        <v>634</v>
      </c>
      <c r="M22" s="230"/>
    </row>
    <row r="23" spans="2:13" s="94" customFormat="1" ht="27.75" customHeight="1">
      <c r="B23" s="95"/>
      <c r="C23" s="169" t="s">
        <v>187</v>
      </c>
      <c r="D23" s="170">
        <v>84242</v>
      </c>
      <c r="E23" s="170"/>
      <c r="F23" s="170"/>
      <c r="G23" s="170"/>
      <c r="H23" s="173">
        <v>84242</v>
      </c>
      <c r="I23" s="170">
        <v>84242</v>
      </c>
      <c r="M23" s="230"/>
    </row>
    <row r="24" spans="2:13" s="94" customFormat="1" ht="27.75" customHeight="1">
      <c r="B24" s="95"/>
      <c r="C24" s="169" t="s">
        <v>188</v>
      </c>
      <c r="D24" s="170">
        <v>700</v>
      </c>
      <c r="E24" s="170"/>
      <c r="F24" s="170"/>
      <c r="G24" s="170"/>
      <c r="H24" s="173">
        <v>700</v>
      </c>
      <c r="I24" s="170">
        <v>700</v>
      </c>
      <c r="M24" s="230"/>
    </row>
    <row r="25" spans="2:13" s="94" customFormat="1" ht="27.75" customHeight="1">
      <c r="B25" s="95"/>
      <c r="C25" s="169" t="s">
        <v>189</v>
      </c>
      <c r="D25" s="170">
        <v>27769</v>
      </c>
      <c r="E25" s="170"/>
      <c r="F25" s="170"/>
      <c r="G25" s="170"/>
      <c r="H25" s="173">
        <v>27769</v>
      </c>
      <c r="I25" s="170">
        <v>27769</v>
      </c>
      <c r="M25" s="230"/>
    </row>
    <row r="26" spans="2:13" s="94" customFormat="1" ht="27.75" customHeight="1">
      <c r="B26" s="95"/>
      <c r="C26" s="169" t="s">
        <v>190</v>
      </c>
      <c r="D26" s="170">
        <v>52953</v>
      </c>
      <c r="E26" s="170"/>
      <c r="F26" s="170"/>
      <c r="G26" s="170"/>
      <c r="H26" s="173">
        <v>52953</v>
      </c>
      <c r="I26" s="170">
        <v>52953</v>
      </c>
      <c r="M26" s="230"/>
    </row>
    <row r="27" spans="2:13" s="94" customFormat="1" ht="27.75" customHeight="1">
      <c r="B27" s="95"/>
      <c r="C27" s="169" t="s">
        <v>191</v>
      </c>
      <c r="D27" s="170">
        <v>30482</v>
      </c>
      <c r="E27" s="170"/>
      <c r="F27" s="170"/>
      <c r="G27" s="170"/>
      <c r="H27" s="173">
        <v>30482</v>
      </c>
      <c r="I27" s="170">
        <v>30482</v>
      </c>
      <c r="M27" s="230"/>
    </row>
    <row r="28" spans="2:13" s="94" customFormat="1" ht="27.75" customHeight="1">
      <c r="B28" s="95"/>
      <c r="C28" s="169" t="s">
        <v>192</v>
      </c>
      <c r="D28" s="170">
        <v>57606</v>
      </c>
      <c r="E28" s="170"/>
      <c r="F28" s="170"/>
      <c r="G28" s="170"/>
      <c r="H28" s="173">
        <v>57606</v>
      </c>
      <c r="I28" s="170">
        <v>57606</v>
      </c>
      <c r="M28" s="230"/>
    </row>
    <row r="29" spans="2:13" s="94" customFormat="1" ht="27.75" customHeight="1">
      <c r="B29" s="95"/>
      <c r="C29" s="169" t="s">
        <v>193</v>
      </c>
      <c r="D29" s="170">
        <v>8389</v>
      </c>
      <c r="E29" s="170"/>
      <c r="F29" s="170"/>
      <c r="G29" s="170"/>
      <c r="H29" s="173">
        <v>8389</v>
      </c>
      <c r="I29" s="170">
        <v>8389</v>
      </c>
      <c r="M29" s="230"/>
    </row>
    <row r="30" spans="2:13" s="94" customFormat="1" ht="27.75" customHeight="1">
      <c r="B30" s="95"/>
      <c r="C30" s="169" t="s">
        <v>194</v>
      </c>
      <c r="D30" s="170">
        <v>7243</v>
      </c>
      <c r="E30" s="170"/>
      <c r="F30" s="170"/>
      <c r="G30" s="170"/>
      <c r="H30" s="173">
        <v>7243</v>
      </c>
      <c r="I30" s="170">
        <v>7243</v>
      </c>
      <c r="M30" s="230"/>
    </row>
    <row r="31" spans="2:13" s="94" customFormat="1" ht="27.75" customHeight="1">
      <c r="B31" s="95"/>
      <c r="C31" s="169" t="s">
        <v>195</v>
      </c>
      <c r="D31" s="170">
        <v>2993</v>
      </c>
      <c r="E31" s="170"/>
      <c r="F31" s="170"/>
      <c r="G31" s="170"/>
      <c r="H31" s="173">
        <v>2993</v>
      </c>
      <c r="I31" s="170">
        <v>2993</v>
      </c>
      <c r="M31" s="230"/>
    </row>
    <row r="32" spans="2:13" s="94" customFormat="1" ht="27.75" customHeight="1">
      <c r="B32" s="95"/>
      <c r="C32" s="169" t="s">
        <v>196</v>
      </c>
      <c r="D32" s="170">
        <v>23073</v>
      </c>
      <c r="E32" s="170"/>
      <c r="F32" s="170"/>
      <c r="G32" s="170"/>
      <c r="H32" s="173">
        <v>23073</v>
      </c>
      <c r="I32" s="170">
        <v>23073</v>
      </c>
      <c r="M32" s="230"/>
    </row>
    <row r="33" spans="2:13" s="94" customFormat="1" ht="27.75" customHeight="1">
      <c r="B33" s="95"/>
      <c r="C33" s="169" t="s">
        <v>197</v>
      </c>
      <c r="D33" s="170">
        <v>30000</v>
      </c>
      <c r="E33" s="170"/>
      <c r="F33" s="170"/>
      <c r="G33" s="170"/>
      <c r="H33" s="173">
        <v>30000</v>
      </c>
      <c r="I33" s="170">
        <v>30000</v>
      </c>
      <c r="M33" s="230"/>
    </row>
    <row r="34" spans="2:13" s="1" customFormat="1" ht="27.75" customHeight="1">
      <c r="B34" s="21"/>
      <c r="C34" s="36" t="s">
        <v>8</v>
      </c>
      <c r="D34" s="175">
        <v>13229893</v>
      </c>
      <c r="E34" s="235" t="s">
        <v>328</v>
      </c>
      <c r="F34" s="175">
        <v>832899</v>
      </c>
      <c r="G34" s="175">
        <v>84404</v>
      </c>
      <c r="H34" s="176">
        <v>14147197</v>
      </c>
      <c r="I34" s="175">
        <v>13314297</v>
      </c>
      <c r="J34" s="34"/>
      <c r="K34" s="21"/>
      <c r="M34" s="230"/>
    </row>
    <row r="35" spans="2:11" s="1" customFormat="1" ht="4.5" customHeight="1">
      <c r="B35" s="21"/>
      <c r="C35" s="37"/>
      <c r="D35" s="38"/>
      <c r="E35" s="38"/>
      <c r="F35" s="38"/>
      <c r="G35" s="38"/>
      <c r="H35" s="38"/>
      <c r="I35" s="38"/>
      <c r="J35" s="38"/>
      <c r="K35" s="21"/>
    </row>
    <row r="36" spans="2:11" ht="6" customHeight="1">
      <c r="B36" s="3"/>
      <c r="C36" s="13"/>
      <c r="D36" s="13"/>
      <c r="E36" s="13"/>
      <c r="F36" s="13"/>
      <c r="G36" s="13"/>
      <c r="H36" s="13"/>
      <c r="I36" s="13"/>
      <c r="J36" s="3"/>
      <c r="K36" s="3"/>
    </row>
    <row r="37" ht="1.5" customHeight="1"/>
  </sheetData>
  <sheetProtection/>
  <mergeCells count="7">
    <mergeCell ref="I3:I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3937007874015748" bottom="0.15748031496062992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view="pageBreakPreview" zoomScale="115" zoomScaleSheetLayoutView="115" zoomScalePageLayoutView="0" workbookViewId="0" topLeftCell="A1">
      <selection activeCell="E23" sqref="E23"/>
    </sheetView>
  </sheetViews>
  <sheetFormatPr defaultColWidth="9.00390625" defaultRowHeight="13.5"/>
  <cols>
    <col min="1" max="1" width="0.875" style="0" customWidth="1"/>
    <col min="2" max="2" width="23.875" style="0" bestFit="1" customWidth="1"/>
    <col min="3" max="7" width="14.625" style="0" customWidth="1"/>
    <col min="8" max="8" width="0.875" style="0" customWidth="1"/>
    <col min="9" max="9" width="13.125" style="0" customWidth="1"/>
  </cols>
  <sheetData>
    <row r="1" ht="27" customHeight="1"/>
    <row r="2" spans="1:11" ht="19.5" customHeight="1">
      <c r="A2" s="3"/>
      <c r="B2" s="39" t="s">
        <v>67</v>
      </c>
      <c r="C2" s="40"/>
      <c r="D2" s="40"/>
      <c r="E2" s="40"/>
      <c r="F2" s="40"/>
      <c r="G2" s="27" t="s">
        <v>318</v>
      </c>
      <c r="H2" s="2"/>
      <c r="I2" s="2"/>
      <c r="J2" s="2"/>
      <c r="K2" s="2"/>
    </row>
    <row r="3" spans="1:8" s="1" customFormat="1" ht="21" customHeight="1">
      <c r="A3" s="21"/>
      <c r="B3" s="289" t="s">
        <v>57</v>
      </c>
      <c r="C3" s="291" t="s">
        <v>5</v>
      </c>
      <c r="D3" s="292"/>
      <c r="E3" s="291" t="s">
        <v>7</v>
      </c>
      <c r="F3" s="292"/>
      <c r="G3" s="289" t="s">
        <v>58</v>
      </c>
      <c r="H3" s="21"/>
    </row>
    <row r="4" spans="1:8" s="1" customFormat="1" ht="21.75" customHeight="1">
      <c r="A4" s="21"/>
      <c r="B4" s="290"/>
      <c r="C4" s="104" t="s">
        <v>59</v>
      </c>
      <c r="D4" s="104" t="s">
        <v>60</v>
      </c>
      <c r="E4" s="104" t="s">
        <v>59</v>
      </c>
      <c r="F4" s="104" t="s">
        <v>60</v>
      </c>
      <c r="G4" s="290"/>
      <c r="H4" s="21"/>
    </row>
    <row r="5" spans="1:8" s="1" customFormat="1" ht="19.5" customHeight="1">
      <c r="A5" s="21"/>
      <c r="B5" s="130" t="s">
        <v>61</v>
      </c>
      <c r="C5" s="99"/>
      <c r="D5" s="99"/>
      <c r="E5" s="99"/>
      <c r="F5" s="99"/>
      <c r="G5" s="129"/>
      <c r="H5" s="21"/>
    </row>
    <row r="6" spans="1:8" s="1" customFormat="1" ht="19.5" customHeight="1">
      <c r="A6" s="21"/>
      <c r="B6" s="41"/>
      <c r="C6" s="42"/>
      <c r="D6" s="42"/>
      <c r="E6" s="42"/>
      <c r="F6" s="42"/>
      <c r="G6" s="43"/>
      <c r="H6" s="21"/>
    </row>
    <row r="7" spans="1:8" s="1" customFormat="1" ht="19.5" customHeight="1">
      <c r="A7" s="21"/>
      <c r="B7" s="131" t="s">
        <v>62</v>
      </c>
      <c r="C7" s="131"/>
      <c r="D7" s="131"/>
      <c r="E7" s="131"/>
      <c r="F7" s="131"/>
      <c r="G7" s="131"/>
      <c r="H7" s="21"/>
    </row>
    <row r="8" spans="1:8" s="1" customFormat="1" ht="19.5" customHeight="1">
      <c r="A8" s="21"/>
      <c r="B8" s="35"/>
      <c r="C8" s="35"/>
      <c r="D8" s="35"/>
      <c r="E8" s="35"/>
      <c r="F8" s="35"/>
      <c r="G8" s="35"/>
      <c r="H8" s="21"/>
    </row>
    <row r="9" spans="1:8" s="1" customFormat="1" ht="19.5" customHeight="1">
      <c r="A9" s="21"/>
      <c r="B9" s="131" t="s">
        <v>63</v>
      </c>
      <c r="C9" s="131"/>
      <c r="D9" s="131"/>
      <c r="E9" s="131"/>
      <c r="F9" s="131"/>
      <c r="G9" s="131"/>
      <c r="H9" s="21"/>
    </row>
    <row r="10" spans="1:8" s="1" customFormat="1" ht="19.5" customHeight="1">
      <c r="A10" s="21"/>
      <c r="B10" s="35"/>
      <c r="C10" s="35"/>
      <c r="D10" s="35"/>
      <c r="E10" s="35"/>
      <c r="F10" s="35"/>
      <c r="G10" s="35"/>
      <c r="H10" s="21"/>
    </row>
    <row r="11" spans="1:8" s="1" customFormat="1" ht="19.5" customHeight="1">
      <c r="A11" s="21"/>
      <c r="B11" s="131" t="s">
        <v>64</v>
      </c>
      <c r="C11" s="131"/>
      <c r="D11" s="131"/>
      <c r="E11" s="131"/>
      <c r="F11" s="131"/>
      <c r="G11" s="131"/>
      <c r="H11" s="21"/>
    </row>
    <row r="12" spans="1:8" s="1" customFormat="1" ht="19.5" customHeight="1">
      <c r="A12" s="21"/>
      <c r="B12" s="135" t="s">
        <v>200</v>
      </c>
      <c r="C12" s="132">
        <v>175800</v>
      </c>
      <c r="D12" s="234" t="s">
        <v>327</v>
      </c>
      <c r="E12" s="234" t="s">
        <v>327</v>
      </c>
      <c r="F12" s="234" t="s">
        <v>327</v>
      </c>
      <c r="G12" s="132">
        <v>175800</v>
      </c>
      <c r="H12" s="21"/>
    </row>
    <row r="13" spans="1:8" s="1" customFormat="1" ht="19.5" customHeight="1">
      <c r="A13" s="21"/>
      <c r="B13" s="35"/>
      <c r="C13" s="35"/>
      <c r="D13" s="35"/>
      <c r="E13" s="35"/>
      <c r="F13" s="35"/>
      <c r="G13" s="35"/>
      <c r="H13" s="21"/>
    </row>
    <row r="14" spans="1:8" s="1" customFormat="1" ht="19.5" customHeight="1">
      <c r="A14" s="21"/>
      <c r="B14" s="131" t="s">
        <v>65</v>
      </c>
      <c r="C14" s="131"/>
      <c r="D14" s="131"/>
      <c r="E14" s="131"/>
      <c r="F14" s="131"/>
      <c r="G14" s="131"/>
      <c r="H14" s="21"/>
    </row>
    <row r="15" spans="1:8" s="1" customFormat="1" ht="19.5" customHeight="1">
      <c r="A15" s="21"/>
      <c r="B15" s="135" t="s">
        <v>201</v>
      </c>
      <c r="C15" s="132">
        <v>102250</v>
      </c>
      <c r="D15" s="234" t="s">
        <v>327</v>
      </c>
      <c r="E15" s="234" t="s">
        <v>327</v>
      </c>
      <c r="F15" s="234" t="s">
        <v>327</v>
      </c>
      <c r="G15" s="132">
        <v>102250</v>
      </c>
      <c r="H15" s="21"/>
    </row>
    <row r="16" spans="1:8" s="1" customFormat="1" ht="19.5" customHeight="1">
      <c r="A16" s="21"/>
      <c r="B16" s="35"/>
      <c r="C16" s="35"/>
      <c r="D16" s="35"/>
      <c r="E16" s="35"/>
      <c r="F16" s="35"/>
      <c r="G16" s="35"/>
      <c r="H16" s="21"/>
    </row>
    <row r="17" spans="1:8" s="1" customFormat="1" ht="19.5" customHeight="1">
      <c r="A17" s="21"/>
      <c r="B17" s="131" t="s">
        <v>66</v>
      </c>
      <c r="C17" s="131"/>
      <c r="D17" s="131"/>
      <c r="E17" s="131"/>
      <c r="F17" s="131"/>
      <c r="G17" s="131"/>
      <c r="H17" s="21"/>
    </row>
    <row r="18" spans="1:8" s="1" customFormat="1" ht="19.5" customHeight="1">
      <c r="A18" s="21"/>
      <c r="B18" s="35" t="s">
        <v>202</v>
      </c>
      <c r="C18" s="132">
        <v>238462</v>
      </c>
      <c r="D18" s="234" t="s">
        <v>327</v>
      </c>
      <c r="E18" s="132">
        <v>12292</v>
      </c>
      <c r="F18" s="234" t="s">
        <v>327</v>
      </c>
      <c r="G18" s="132">
        <v>250754</v>
      </c>
      <c r="H18" s="21"/>
    </row>
    <row r="19" spans="1:8" s="1" customFormat="1" ht="19.5" customHeight="1">
      <c r="A19" s="21"/>
      <c r="B19" s="35" t="s">
        <v>203</v>
      </c>
      <c r="C19" s="132">
        <v>10000</v>
      </c>
      <c r="D19" s="234" t="s">
        <v>327</v>
      </c>
      <c r="E19" s="234" t="s">
        <v>327</v>
      </c>
      <c r="F19" s="234" t="s">
        <v>327</v>
      </c>
      <c r="G19" s="132">
        <v>10000</v>
      </c>
      <c r="H19" s="21"/>
    </row>
    <row r="20" spans="1:8" s="1" customFormat="1" ht="19.5" customHeight="1">
      <c r="A20" s="21"/>
      <c r="B20" s="35" t="s">
        <v>204</v>
      </c>
      <c r="C20" s="134">
        <v>1655</v>
      </c>
      <c r="D20" s="234" t="s">
        <v>327</v>
      </c>
      <c r="E20" s="134">
        <v>795</v>
      </c>
      <c r="F20" s="234" t="s">
        <v>327</v>
      </c>
      <c r="G20" s="132">
        <v>2450</v>
      </c>
      <c r="H20" s="21"/>
    </row>
    <row r="21" spans="1:8" s="1" customFormat="1" ht="19.5" customHeight="1">
      <c r="A21" s="21"/>
      <c r="B21" s="35" t="s">
        <v>205</v>
      </c>
      <c r="C21" s="132">
        <v>5284</v>
      </c>
      <c r="D21" s="234" t="s">
        <v>327</v>
      </c>
      <c r="E21" s="132">
        <v>2663</v>
      </c>
      <c r="F21" s="234" t="s">
        <v>327</v>
      </c>
      <c r="G21" s="132">
        <v>7947</v>
      </c>
      <c r="H21" s="21"/>
    </row>
    <row r="22" spans="1:8" s="1" customFormat="1" ht="19.5" customHeight="1">
      <c r="A22" s="21"/>
      <c r="B22" s="35" t="s">
        <v>206</v>
      </c>
      <c r="C22" s="132">
        <v>7200</v>
      </c>
      <c r="D22" s="234" t="s">
        <v>327</v>
      </c>
      <c r="E22" s="234" t="s">
        <v>327</v>
      </c>
      <c r="F22" s="234" t="s">
        <v>327</v>
      </c>
      <c r="G22" s="132">
        <v>7200</v>
      </c>
      <c r="H22" s="21"/>
    </row>
    <row r="23" spans="1:8" s="1" customFormat="1" ht="19.5" customHeight="1">
      <c r="A23" s="21"/>
      <c r="B23" s="28" t="s">
        <v>8</v>
      </c>
      <c r="C23" s="132">
        <v>540651</v>
      </c>
      <c r="D23" s="234" t="s">
        <v>327</v>
      </c>
      <c r="E23" s="132">
        <v>15750</v>
      </c>
      <c r="F23" s="234" t="s">
        <v>327</v>
      </c>
      <c r="G23" s="132">
        <v>556401</v>
      </c>
      <c r="H23" s="21"/>
    </row>
    <row r="24" spans="1:13" ht="3.75" customHeight="1">
      <c r="A24" s="3"/>
      <c r="B24" s="44"/>
      <c r="C24" s="45"/>
      <c r="D24" s="45"/>
      <c r="E24" s="45"/>
      <c r="F24" s="45"/>
      <c r="G24" s="45"/>
      <c r="H24" s="46"/>
      <c r="I24" s="46"/>
      <c r="J24" s="46"/>
      <c r="K24" s="6"/>
      <c r="L24" s="3"/>
      <c r="M24" s="3"/>
    </row>
    <row r="25" spans="2:9" ht="13.5">
      <c r="B25" s="3"/>
      <c r="C25" s="46"/>
      <c r="D25" s="46"/>
      <c r="E25" s="46"/>
      <c r="F25" s="46"/>
      <c r="G25" s="46"/>
      <c r="H25" s="46"/>
      <c r="I25" s="46"/>
    </row>
    <row r="26" spans="2:9" ht="13.5">
      <c r="B26" s="3"/>
      <c r="C26" s="13"/>
      <c r="D26" s="13"/>
      <c r="E26" s="13"/>
      <c r="F26" s="13"/>
      <c r="G26" s="13"/>
      <c r="H26" s="13"/>
      <c r="I26" s="13"/>
    </row>
    <row r="27" ht="13.5">
      <c r="B27" s="133"/>
    </row>
  </sheetData>
  <sheetProtection/>
  <mergeCells count="4">
    <mergeCell ref="B3:B4"/>
    <mergeCell ref="C3:D3"/>
    <mergeCell ref="E3:F3"/>
    <mergeCell ref="G3:G4"/>
  </mergeCells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5"/>
  <sheetViews>
    <sheetView view="pageBreakPreview" zoomScale="130" zoomScaleNormal="80" zoomScaleSheetLayoutView="130" zoomScalePageLayoutView="0" workbookViewId="0" topLeftCell="A1">
      <selection activeCell="B34" sqref="B34"/>
    </sheetView>
  </sheetViews>
  <sheetFormatPr defaultColWidth="9.00390625" defaultRowHeight="13.5"/>
  <cols>
    <col min="1" max="1" width="1.00390625" style="0" customWidth="1"/>
    <col min="2" max="2" width="49.875" style="0" customWidth="1"/>
    <col min="3" max="3" width="15.00390625" style="0" customWidth="1"/>
    <col min="4" max="4" width="17.25390625" style="0" bestFit="1" customWidth="1"/>
    <col min="5" max="5" width="10.125" style="0" bestFit="1" customWidth="1"/>
  </cols>
  <sheetData>
    <row r="1" ht="25.5" customHeight="1"/>
    <row r="2" spans="2:4" ht="19.5" customHeight="1">
      <c r="B2" s="47" t="s">
        <v>68</v>
      </c>
      <c r="C2" s="2"/>
      <c r="D2" s="27" t="s">
        <v>318</v>
      </c>
    </row>
    <row r="3" spans="2:4" s="1" customFormat="1" ht="30" customHeight="1">
      <c r="B3" s="99" t="s">
        <v>57</v>
      </c>
      <c r="C3" s="99" t="s">
        <v>70</v>
      </c>
      <c r="D3" s="99" t="s">
        <v>71</v>
      </c>
    </row>
    <row r="4" spans="2:4" s="1" customFormat="1" ht="15.75" customHeight="1">
      <c r="B4" s="48" t="s">
        <v>72</v>
      </c>
      <c r="C4" s="48"/>
      <c r="D4" s="48"/>
    </row>
    <row r="5" spans="2:4" s="1" customFormat="1" ht="15.75" customHeight="1">
      <c r="B5" s="49" t="s">
        <v>73</v>
      </c>
      <c r="C5" s="49"/>
      <c r="D5" s="49"/>
    </row>
    <row r="6" spans="2:4" s="1" customFormat="1" ht="18.75" customHeight="1">
      <c r="B6" s="35"/>
      <c r="C6" s="35"/>
      <c r="D6" s="35"/>
    </row>
    <row r="7" spans="2:4" s="1" customFormat="1" ht="18.75" customHeight="1">
      <c r="B7" s="33" t="s">
        <v>66</v>
      </c>
      <c r="C7" s="35"/>
      <c r="D7" s="35"/>
    </row>
    <row r="8" spans="2:4" s="1" customFormat="1" ht="18.75" customHeight="1">
      <c r="B8" s="35" t="s">
        <v>207</v>
      </c>
      <c r="C8" s="132"/>
      <c r="D8" s="35"/>
    </row>
    <row r="9" spans="2:6" s="1" customFormat="1" ht="18.75" customHeight="1">
      <c r="B9" s="35" t="s">
        <v>263</v>
      </c>
      <c r="C9" s="137">
        <v>210115</v>
      </c>
      <c r="D9" s="231" t="s">
        <v>321</v>
      </c>
      <c r="E9" s="230"/>
      <c r="F9" s="230"/>
    </row>
    <row r="10" spans="2:6" s="1" customFormat="1" ht="18.75" customHeight="1">
      <c r="B10" s="35" t="s">
        <v>265</v>
      </c>
      <c r="C10" s="159">
        <v>3118</v>
      </c>
      <c r="D10" s="232" t="s">
        <v>321</v>
      </c>
      <c r="E10" s="230"/>
      <c r="F10" s="230"/>
    </row>
    <row r="11" spans="2:6" s="1" customFormat="1" ht="18.75" customHeight="1">
      <c r="B11" s="35" t="s">
        <v>264</v>
      </c>
      <c r="C11" s="159">
        <v>81293</v>
      </c>
      <c r="D11" s="232" t="s">
        <v>321</v>
      </c>
      <c r="E11" s="230"/>
      <c r="F11" s="230"/>
    </row>
    <row r="12" spans="2:6" s="1" customFormat="1" ht="18.75" customHeight="1" thickBot="1">
      <c r="B12" s="50" t="s">
        <v>74</v>
      </c>
      <c r="C12" s="158">
        <v>294526</v>
      </c>
      <c r="D12" s="233" t="s">
        <v>321</v>
      </c>
      <c r="E12" s="230"/>
      <c r="F12" s="230"/>
    </row>
    <row r="13" spans="2:6" s="1" customFormat="1" ht="18.75" customHeight="1" thickTop="1">
      <c r="B13" s="51" t="s">
        <v>75</v>
      </c>
      <c r="C13" s="51"/>
      <c r="D13" s="51"/>
      <c r="E13" s="230"/>
      <c r="F13" s="230"/>
    </row>
    <row r="14" spans="2:6" s="1" customFormat="1" ht="18.75" customHeight="1">
      <c r="B14" s="35" t="s">
        <v>76</v>
      </c>
      <c r="C14" s="35"/>
      <c r="D14" s="137"/>
      <c r="E14" s="230"/>
      <c r="F14" s="230"/>
    </row>
    <row r="15" spans="2:6" s="1" customFormat="1" ht="18.75" customHeight="1">
      <c r="B15" s="35" t="s">
        <v>292</v>
      </c>
      <c r="C15" s="132">
        <v>446029</v>
      </c>
      <c r="D15" s="132">
        <v>62444</v>
      </c>
      <c r="E15" s="230"/>
      <c r="F15" s="230"/>
    </row>
    <row r="16" spans="2:6" s="1" customFormat="1" ht="18.75" customHeight="1">
      <c r="B16" s="35" t="s">
        <v>308</v>
      </c>
      <c r="C16" s="132">
        <v>25508</v>
      </c>
      <c r="D16" s="132">
        <v>3709</v>
      </c>
      <c r="E16" s="230"/>
      <c r="F16" s="230"/>
    </row>
    <row r="17" spans="2:6" s="1" customFormat="1" ht="18.75" customHeight="1">
      <c r="B17" s="35" t="s">
        <v>294</v>
      </c>
      <c r="C17" s="132">
        <v>603051</v>
      </c>
      <c r="D17" s="132">
        <v>68205</v>
      </c>
      <c r="E17" s="230"/>
      <c r="F17" s="230"/>
    </row>
    <row r="18" spans="2:6" s="1" customFormat="1" ht="18.75" customHeight="1">
      <c r="B18" s="35" t="s">
        <v>295</v>
      </c>
      <c r="C18" s="132">
        <v>18616</v>
      </c>
      <c r="D18" s="132">
        <v>3483</v>
      </c>
      <c r="E18" s="230"/>
      <c r="F18" s="230"/>
    </row>
    <row r="19" spans="2:6" s="1" customFormat="1" ht="18.75" customHeight="1">
      <c r="B19" s="35" t="s">
        <v>309</v>
      </c>
      <c r="C19" s="132">
        <v>15100</v>
      </c>
      <c r="D19" s="234" t="s">
        <v>321</v>
      </c>
      <c r="E19" s="230"/>
      <c r="F19" s="230"/>
    </row>
    <row r="20" spans="2:6" s="1" customFormat="1" ht="18.75" customHeight="1">
      <c r="B20" s="35" t="s">
        <v>310</v>
      </c>
      <c r="C20" s="132">
        <v>52665</v>
      </c>
      <c r="D20" s="132">
        <v>6093</v>
      </c>
      <c r="E20" s="230"/>
      <c r="F20" s="230"/>
    </row>
    <row r="21" spans="2:6" s="1" customFormat="1" ht="18.75" customHeight="1">
      <c r="B21" s="35" t="s">
        <v>77</v>
      </c>
      <c r="C21" s="132"/>
      <c r="D21" s="139"/>
      <c r="E21" s="230"/>
      <c r="F21" s="230"/>
    </row>
    <row r="22" spans="2:6" s="1" customFormat="1" ht="18.75" customHeight="1">
      <c r="B22" s="35" t="s">
        <v>311</v>
      </c>
      <c r="C22" s="132">
        <v>97</v>
      </c>
      <c r="D22" s="234" t="s">
        <v>321</v>
      </c>
      <c r="E22" s="230"/>
      <c r="F22" s="230"/>
    </row>
    <row r="23" spans="2:6" s="1" customFormat="1" ht="18.75" customHeight="1">
      <c r="B23" s="35" t="s">
        <v>312</v>
      </c>
      <c r="C23" s="132">
        <v>207</v>
      </c>
      <c r="D23" s="132">
        <v>158</v>
      </c>
      <c r="E23" s="230"/>
      <c r="F23" s="230"/>
    </row>
    <row r="24" spans="2:6" s="1" customFormat="1" ht="18.75" customHeight="1">
      <c r="B24" s="35" t="s">
        <v>313</v>
      </c>
      <c r="C24" s="132">
        <v>2824</v>
      </c>
      <c r="D24" s="132">
        <v>336</v>
      </c>
      <c r="E24" s="230"/>
      <c r="F24" s="230"/>
    </row>
    <row r="25" spans="2:6" s="1" customFormat="1" ht="18.75" customHeight="1">
      <c r="B25" s="35" t="s">
        <v>300</v>
      </c>
      <c r="C25" s="132">
        <v>3210</v>
      </c>
      <c r="D25" s="132">
        <v>299</v>
      </c>
      <c r="E25" s="230"/>
      <c r="F25" s="230"/>
    </row>
    <row r="26" spans="2:6" s="1" customFormat="1" ht="18.75" customHeight="1">
      <c r="B26" s="35" t="s">
        <v>302</v>
      </c>
      <c r="C26" s="132">
        <v>62601</v>
      </c>
      <c r="D26" s="132">
        <v>1615</v>
      </c>
      <c r="E26" s="230"/>
      <c r="F26" s="230"/>
    </row>
    <row r="27" spans="2:6" s="1" customFormat="1" ht="18.75" customHeight="1">
      <c r="B27" s="35" t="s">
        <v>304</v>
      </c>
      <c r="C27" s="132">
        <v>5</v>
      </c>
      <c r="D27" s="234" t="s">
        <v>321</v>
      </c>
      <c r="E27" s="230"/>
      <c r="F27" s="230"/>
    </row>
    <row r="28" spans="2:6" s="1" customFormat="1" ht="18.75" customHeight="1">
      <c r="B28" s="35" t="s">
        <v>314</v>
      </c>
      <c r="C28" s="132">
        <v>7192</v>
      </c>
      <c r="D28" s="132">
        <v>93</v>
      </c>
      <c r="E28" s="230"/>
      <c r="F28" s="230"/>
    </row>
    <row r="29" spans="2:6" s="1" customFormat="1" ht="18.75" customHeight="1">
      <c r="B29" s="35" t="s">
        <v>315</v>
      </c>
      <c r="C29" s="132">
        <v>3121</v>
      </c>
      <c r="D29" s="132">
        <v>558</v>
      </c>
      <c r="E29" s="230"/>
      <c r="F29" s="230"/>
    </row>
    <row r="30" spans="2:6" s="1" customFormat="1" ht="18.75" customHeight="1">
      <c r="B30" s="48"/>
      <c r="C30" s="156"/>
      <c r="D30" s="132"/>
      <c r="E30" s="230"/>
      <c r="F30" s="230"/>
    </row>
    <row r="31" spans="2:6" ht="18.75" customHeight="1" thickBot="1">
      <c r="B31" s="50" t="s">
        <v>74</v>
      </c>
      <c r="C31" s="136">
        <v>1240225</v>
      </c>
      <c r="D31" s="136">
        <v>146992</v>
      </c>
      <c r="E31" s="230"/>
      <c r="F31" s="230"/>
    </row>
    <row r="32" spans="2:6" ht="18.75" customHeight="1" thickTop="1">
      <c r="B32" s="30" t="s">
        <v>8</v>
      </c>
      <c r="C32" s="157">
        <v>1534751</v>
      </c>
      <c r="D32" s="157">
        <v>146992</v>
      </c>
      <c r="E32" s="230"/>
      <c r="F32" s="230"/>
    </row>
    <row r="33" spans="2:4" ht="13.5">
      <c r="B33" s="52"/>
      <c r="C33" s="45"/>
      <c r="D33" s="45"/>
    </row>
    <row r="34" spans="2:4" ht="13.5">
      <c r="B34" s="3"/>
      <c r="C34" s="46"/>
      <c r="D34" s="46"/>
    </row>
    <row r="35" spans="2:4" ht="13.5">
      <c r="B35" s="3"/>
      <c r="C35" s="13"/>
      <c r="D35" s="13"/>
    </row>
  </sheetData>
  <sheetProtection/>
  <printOptions/>
  <pageMargins left="0.5905511811023623" right="0.11811023622047245" top="0.5905511811023623" bottom="0.5905511811023623" header="0.31496062992125984" footer="0.31496062992125984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5"/>
  <sheetViews>
    <sheetView view="pageBreakPreview" zoomScale="115" zoomScaleNormal="80" zoomScaleSheetLayoutView="115" zoomScalePageLayoutView="0" workbookViewId="0" topLeftCell="A1">
      <selection activeCell="B2" sqref="B2"/>
    </sheetView>
  </sheetViews>
  <sheetFormatPr defaultColWidth="9.00390625" defaultRowHeight="13.5"/>
  <cols>
    <col min="1" max="1" width="1.00390625" style="0" customWidth="1"/>
    <col min="2" max="2" width="49.875" style="0" customWidth="1"/>
    <col min="3" max="3" width="15.00390625" style="0" customWidth="1"/>
    <col min="4" max="4" width="17.25390625" style="0" bestFit="1" customWidth="1"/>
    <col min="5" max="5" width="11.375" style="0" customWidth="1"/>
  </cols>
  <sheetData>
    <row r="1" ht="25.5" customHeight="1"/>
    <row r="2" spans="2:4" ht="19.5" customHeight="1">
      <c r="B2" s="46" t="s">
        <v>69</v>
      </c>
      <c r="C2" s="2"/>
      <c r="D2" s="27" t="s">
        <v>318</v>
      </c>
    </row>
    <row r="3" spans="2:4" s="1" customFormat="1" ht="30" customHeight="1">
      <c r="B3" s="99" t="s">
        <v>57</v>
      </c>
      <c r="C3" s="99" t="s">
        <v>70</v>
      </c>
      <c r="D3" s="99" t="s">
        <v>71</v>
      </c>
    </row>
    <row r="4" spans="2:4" s="1" customFormat="1" ht="15.75" customHeight="1">
      <c r="B4" s="48" t="s">
        <v>72</v>
      </c>
      <c r="C4" s="48"/>
      <c r="D4" s="48"/>
    </row>
    <row r="5" spans="2:4" s="1" customFormat="1" ht="15.75" customHeight="1">
      <c r="B5" s="49" t="s">
        <v>73</v>
      </c>
      <c r="C5" s="49"/>
      <c r="D5" s="49"/>
    </row>
    <row r="6" spans="2:4" s="1" customFormat="1" ht="18.75" customHeight="1">
      <c r="B6" s="35"/>
      <c r="C6" s="35"/>
      <c r="D6" s="35"/>
    </row>
    <row r="7" spans="2:4" s="1" customFormat="1" ht="18.75" customHeight="1">
      <c r="B7" s="33" t="s">
        <v>66</v>
      </c>
      <c r="C7" s="35"/>
      <c r="D7" s="35"/>
    </row>
    <row r="8" spans="2:4" s="1" customFormat="1" ht="18.75" customHeight="1">
      <c r="B8" s="35" t="s">
        <v>207</v>
      </c>
      <c r="C8" s="132"/>
      <c r="D8" s="35"/>
    </row>
    <row r="9" spans="2:5" s="1" customFormat="1" ht="18.75" customHeight="1">
      <c r="B9" s="35" t="s">
        <v>263</v>
      </c>
      <c r="C9" s="132">
        <v>2007</v>
      </c>
      <c r="D9" s="231" t="s">
        <v>322</v>
      </c>
      <c r="E9" s="230"/>
    </row>
    <row r="10" spans="2:5" s="1" customFormat="1" ht="18.75" customHeight="1">
      <c r="B10" s="35" t="s">
        <v>264</v>
      </c>
      <c r="C10" s="132">
        <v>409</v>
      </c>
      <c r="D10" s="231" t="s">
        <v>322</v>
      </c>
      <c r="E10" s="230"/>
    </row>
    <row r="11" spans="2:5" s="1" customFormat="1" ht="18.75" customHeight="1" thickBot="1">
      <c r="B11" s="50" t="s">
        <v>74</v>
      </c>
      <c r="C11" s="158">
        <v>2416</v>
      </c>
      <c r="D11" s="233" t="s">
        <v>322</v>
      </c>
      <c r="E11" s="230"/>
    </row>
    <row r="12" spans="2:4" s="1" customFormat="1" ht="18.75" customHeight="1" thickTop="1">
      <c r="B12" s="51" t="s">
        <v>75</v>
      </c>
      <c r="C12" s="51"/>
      <c r="D12" s="51"/>
    </row>
    <row r="13" spans="2:4" s="1" customFormat="1" ht="18.75" customHeight="1">
      <c r="B13" s="35" t="s">
        <v>76</v>
      </c>
      <c r="C13" s="35"/>
      <c r="D13" s="35"/>
    </row>
    <row r="14" spans="2:6" s="1" customFormat="1" ht="18.75" customHeight="1">
      <c r="B14" s="35" t="s">
        <v>292</v>
      </c>
      <c r="C14" s="132">
        <v>130916</v>
      </c>
      <c r="D14" s="132">
        <v>26</v>
      </c>
      <c r="E14" s="230"/>
      <c r="F14" s="230"/>
    </row>
    <row r="15" spans="2:6" s="1" customFormat="1" ht="18.75" customHeight="1">
      <c r="B15" s="35" t="s">
        <v>293</v>
      </c>
      <c r="C15" s="132">
        <v>5304</v>
      </c>
      <c r="D15" s="234" t="s">
        <v>322</v>
      </c>
      <c r="E15" s="230"/>
      <c r="F15" s="230"/>
    </row>
    <row r="16" spans="2:6" s="1" customFormat="1" ht="18.75" customHeight="1">
      <c r="B16" s="35" t="s">
        <v>294</v>
      </c>
      <c r="C16" s="132">
        <v>153340</v>
      </c>
      <c r="D16" s="132">
        <v>583</v>
      </c>
      <c r="E16" s="230"/>
      <c r="F16" s="230"/>
    </row>
    <row r="17" spans="2:6" s="1" customFormat="1" ht="18.75" customHeight="1">
      <c r="B17" s="35" t="s">
        <v>295</v>
      </c>
      <c r="C17" s="132">
        <v>13139</v>
      </c>
      <c r="D17" s="132">
        <v>7</v>
      </c>
      <c r="E17" s="230"/>
      <c r="F17" s="230"/>
    </row>
    <row r="18" spans="2:6" s="1" customFormat="1" ht="18.75" customHeight="1">
      <c r="B18" s="35" t="s">
        <v>296</v>
      </c>
      <c r="C18" s="132">
        <v>10478</v>
      </c>
      <c r="D18" s="132">
        <v>22</v>
      </c>
      <c r="E18" s="230"/>
      <c r="F18" s="230"/>
    </row>
    <row r="19" spans="2:6" s="1" customFormat="1" ht="18.75" customHeight="1">
      <c r="B19" s="35" t="s">
        <v>77</v>
      </c>
      <c r="C19" s="132"/>
      <c r="D19" s="132"/>
      <c r="E19" s="230"/>
      <c r="F19" s="230"/>
    </row>
    <row r="20" spans="2:6" s="1" customFormat="1" ht="18.75" customHeight="1">
      <c r="B20" s="35" t="s">
        <v>297</v>
      </c>
      <c r="C20" s="132">
        <v>65</v>
      </c>
      <c r="D20" s="231" t="s">
        <v>321</v>
      </c>
      <c r="E20" s="230"/>
      <c r="F20" s="230"/>
    </row>
    <row r="21" spans="2:6" s="1" customFormat="1" ht="18.75" customHeight="1">
      <c r="B21" s="35" t="s">
        <v>298</v>
      </c>
      <c r="C21" s="132">
        <v>273</v>
      </c>
      <c r="D21" s="231" t="s">
        <v>321</v>
      </c>
      <c r="E21" s="230"/>
      <c r="F21" s="230"/>
    </row>
    <row r="22" spans="2:6" s="1" customFormat="1" ht="18.75" customHeight="1">
      <c r="B22" s="35" t="s">
        <v>299</v>
      </c>
      <c r="C22" s="132">
        <v>857</v>
      </c>
      <c r="D22" s="231" t="s">
        <v>321</v>
      </c>
      <c r="E22" s="230"/>
      <c r="F22" s="230"/>
    </row>
    <row r="23" spans="2:6" s="1" customFormat="1" ht="18.75" customHeight="1">
      <c r="B23" s="35" t="s">
        <v>300</v>
      </c>
      <c r="C23" s="132">
        <v>1119</v>
      </c>
      <c r="D23" s="231" t="s">
        <v>321</v>
      </c>
      <c r="E23" s="230"/>
      <c r="F23" s="230"/>
    </row>
    <row r="24" spans="2:6" s="1" customFormat="1" ht="18.75" customHeight="1">
      <c r="B24" s="35" t="s">
        <v>301</v>
      </c>
      <c r="C24" s="132">
        <v>10</v>
      </c>
      <c r="D24" s="231" t="s">
        <v>321</v>
      </c>
      <c r="E24" s="230"/>
      <c r="F24" s="230"/>
    </row>
    <row r="25" spans="2:6" s="1" customFormat="1" ht="18.75" customHeight="1">
      <c r="B25" s="35" t="s">
        <v>302</v>
      </c>
      <c r="C25" s="132">
        <v>6453</v>
      </c>
      <c r="D25" s="231" t="s">
        <v>321</v>
      </c>
      <c r="E25" s="230"/>
      <c r="F25" s="230"/>
    </row>
    <row r="26" spans="2:6" s="1" customFormat="1" ht="18.75" customHeight="1">
      <c r="B26" s="35" t="s">
        <v>303</v>
      </c>
      <c r="C26" s="132">
        <v>177</v>
      </c>
      <c r="D26" s="231" t="s">
        <v>321</v>
      </c>
      <c r="E26" s="230"/>
      <c r="F26" s="230"/>
    </row>
    <row r="27" spans="2:6" s="1" customFormat="1" ht="18.75" customHeight="1">
      <c r="B27" s="35" t="s">
        <v>304</v>
      </c>
      <c r="C27" s="132">
        <v>2</v>
      </c>
      <c r="D27" s="231" t="s">
        <v>321</v>
      </c>
      <c r="E27" s="230"/>
      <c r="F27" s="230"/>
    </row>
    <row r="28" spans="2:6" s="1" customFormat="1" ht="18.75" customHeight="1">
      <c r="B28" s="35" t="s">
        <v>305</v>
      </c>
      <c r="C28" s="132">
        <v>1</v>
      </c>
      <c r="D28" s="231" t="s">
        <v>321</v>
      </c>
      <c r="E28" s="230"/>
      <c r="F28" s="230"/>
    </row>
    <row r="29" spans="2:6" s="1" customFormat="1" ht="18.75" customHeight="1">
      <c r="B29" s="35" t="s">
        <v>306</v>
      </c>
      <c r="C29" s="132">
        <v>3730</v>
      </c>
      <c r="D29" s="231" t="s">
        <v>321</v>
      </c>
      <c r="E29" s="230"/>
      <c r="F29" s="230"/>
    </row>
    <row r="30" spans="2:6" s="1" customFormat="1" ht="18.75" customHeight="1">
      <c r="B30" s="35" t="s">
        <v>307</v>
      </c>
      <c r="C30" s="132">
        <v>1275</v>
      </c>
      <c r="D30" s="231" t="s">
        <v>321</v>
      </c>
      <c r="E30" s="230"/>
      <c r="F30" s="230"/>
    </row>
    <row r="31" spans="2:6" s="1" customFormat="1" ht="18.75" customHeight="1" thickBot="1">
      <c r="B31" s="50" t="s">
        <v>74</v>
      </c>
      <c r="C31" s="136">
        <v>327137</v>
      </c>
      <c r="D31" s="136">
        <v>637</v>
      </c>
      <c r="E31" s="230"/>
      <c r="F31" s="230"/>
    </row>
    <row r="32" spans="2:6" s="1" customFormat="1" ht="18.75" customHeight="1" thickTop="1">
      <c r="B32" s="30" t="s">
        <v>8</v>
      </c>
      <c r="C32" s="157">
        <v>329553</v>
      </c>
      <c r="D32" s="157">
        <v>637</v>
      </c>
      <c r="E32" s="230"/>
      <c r="F32" s="230"/>
    </row>
    <row r="33" spans="2:6" ht="6.75" customHeight="1">
      <c r="B33" s="46"/>
      <c r="C33" s="46"/>
      <c r="D33" s="6"/>
      <c r="E33" s="3"/>
      <c r="F33" s="3"/>
    </row>
    <row r="34" spans="2:6" ht="18.75" customHeight="1">
      <c r="B34" s="46"/>
      <c r="C34" s="46"/>
      <c r="D34" s="6"/>
      <c r="E34" s="3"/>
      <c r="F34" s="3"/>
    </row>
    <row r="35" spans="2:5" ht="13.5">
      <c r="B35" s="13"/>
      <c r="C35" s="3"/>
      <c r="D35" s="3"/>
      <c r="E35" s="3"/>
    </row>
  </sheetData>
  <sheetProtection/>
  <printOptions/>
  <pageMargins left="0.5905511811023623" right="0.11811023622047245" top="0.5905511811023623" bottom="0.5905511811023623" header="0.31496062992125984" footer="0.31496062992125984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="130" zoomScaleSheetLayoutView="130" zoomScalePageLayoutView="0" workbookViewId="0" topLeftCell="A1">
      <selection activeCell="Y16" sqref="Y16"/>
    </sheetView>
  </sheetViews>
  <sheetFormatPr defaultColWidth="9.00390625" defaultRowHeight="13.5"/>
  <cols>
    <col min="1" max="1" width="1.00390625" style="0" customWidth="1"/>
    <col min="2" max="2" width="12.00390625" style="0" customWidth="1"/>
    <col min="3" max="3" width="12.50390625" style="0" bestFit="1" customWidth="1"/>
    <col min="4" max="4" width="11.625" style="0" customWidth="1"/>
    <col min="5" max="8" width="11.125" style="0" customWidth="1"/>
    <col min="9" max="11" width="8.625" style="0" customWidth="1"/>
    <col min="12" max="12" width="9.75390625" style="0" bestFit="1" customWidth="1"/>
    <col min="13" max="13" width="0.6171875" style="0" customWidth="1"/>
    <col min="14" max="14" width="5.375" style="0" customWidth="1"/>
  </cols>
  <sheetData>
    <row r="1" ht="16.5" customHeight="1"/>
    <row r="2" ht="13.5">
      <c r="B2" s="53" t="s">
        <v>78</v>
      </c>
    </row>
    <row r="3" spans="1:12" ht="13.5">
      <c r="A3" s="3"/>
      <c r="B3" s="54" t="s">
        <v>79</v>
      </c>
      <c r="C3" s="55"/>
      <c r="D3" s="56"/>
      <c r="E3" s="56"/>
      <c r="F3" s="56"/>
      <c r="G3" s="56"/>
      <c r="H3" s="56"/>
      <c r="I3" s="56"/>
      <c r="J3" s="56"/>
      <c r="K3" s="56"/>
      <c r="L3" s="57" t="s">
        <v>320</v>
      </c>
    </row>
    <row r="4" spans="1:12" ht="15.75" customHeight="1">
      <c r="A4" s="3"/>
      <c r="B4" s="295" t="s">
        <v>53</v>
      </c>
      <c r="C4" s="293" t="s">
        <v>80</v>
      </c>
      <c r="D4" s="100"/>
      <c r="E4" s="298" t="s">
        <v>81</v>
      </c>
      <c r="F4" s="295" t="s">
        <v>82</v>
      </c>
      <c r="G4" s="295" t="s">
        <v>83</v>
      </c>
      <c r="H4" s="295" t="s">
        <v>84</v>
      </c>
      <c r="I4" s="293" t="s">
        <v>85</v>
      </c>
      <c r="J4" s="101"/>
      <c r="K4" s="102"/>
      <c r="L4" s="295" t="s">
        <v>86</v>
      </c>
    </row>
    <row r="5" spans="1:12" ht="15.75" customHeight="1">
      <c r="A5" s="3"/>
      <c r="B5" s="297"/>
      <c r="C5" s="296"/>
      <c r="D5" s="103" t="s">
        <v>87</v>
      </c>
      <c r="E5" s="299"/>
      <c r="F5" s="296"/>
      <c r="G5" s="296"/>
      <c r="H5" s="296"/>
      <c r="I5" s="294"/>
      <c r="J5" s="125" t="s">
        <v>88</v>
      </c>
      <c r="K5" s="125" t="s">
        <v>89</v>
      </c>
      <c r="L5" s="296"/>
    </row>
    <row r="6" spans="1:12" ht="24.75" customHeight="1">
      <c r="A6" s="3"/>
      <c r="B6" s="108" t="s">
        <v>90</v>
      </c>
      <c r="C6" s="109"/>
      <c r="D6" s="110"/>
      <c r="E6" s="111"/>
      <c r="F6" s="112"/>
      <c r="G6" s="112"/>
      <c r="H6" s="112"/>
      <c r="I6" s="112"/>
      <c r="J6" s="112"/>
      <c r="K6" s="112"/>
      <c r="L6" s="112"/>
    </row>
    <row r="7" spans="1:12" ht="24.75" customHeight="1">
      <c r="A7" s="3"/>
      <c r="B7" s="58" t="s">
        <v>91</v>
      </c>
      <c r="C7" s="107">
        <v>1381341</v>
      </c>
      <c r="D7" s="121">
        <v>248703</v>
      </c>
      <c r="E7" s="126">
        <v>1035938</v>
      </c>
      <c r="F7" s="120">
        <v>6900</v>
      </c>
      <c r="G7" s="120">
        <v>225725</v>
      </c>
      <c r="H7" s="120">
        <v>112777</v>
      </c>
      <c r="I7" s="237" t="s">
        <v>329</v>
      </c>
      <c r="J7" s="237" t="s">
        <v>329</v>
      </c>
      <c r="K7" s="237" t="s">
        <v>329</v>
      </c>
      <c r="L7" s="237" t="s">
        <v>329</v>
      </c>
    </row>
    <row r="8" spans="1:12" ht="24.75" customHeight="1">
      <c r="A8" s="3"/>
      <c r="B8" s="58" t="s">
        <v>92</v>
      </c>
      <c r="C8" s="107">
        <v>684144</v>
      </c>
      <c r="D8" s="121">
        <v>119853</v>
      </c>
      <c r="E8" s="126">
        <v>526826</v>
      </c>
      <c r="F8" s="120">
        <v>101517</v>
      </c>
      <c r="G8" s="120">
        <v>55801</v>
      </c>
      <c r="H8" s="237" t="s">
        <v>329</v>
      </c>
      <c r="I8" s="237" t="s">
        <v>329</v>
      </c>
      <c r="J8" s="237" t="s">
        <v>329</v>
      </c>
      <c r="K8" s="237" t="s">
        <v>329</v>
      </c>
      <c r="L8" s="237" t="s">
        <v>329</v>
      </c>
    </row>
    <row r="9" spans="1:12" ht="24.75" customHeight="1">
      <c r="A9" s="3"/>
      <c r="B9" s="58" t="s">
        <v>93</v>
      </c>
      <c r="C9" s="107">
        <v>566747</v>
      </c>
      <c r="D9" s="121">
        <v>760</v>
      </c>
      <c r="E9" s="123">
        <v>566747</v>
      </c>
      <c r="F9" s="237" t="s">
        <v>329</v>
      </c>
      <c r="G9" s="237" t="s">
        <v>329</v>
      </c>
      <c r="H9" s="237" t="s">
        <v>329</v>
      </c>
      <c r="I9" s="237" t="s">
        <v>329</v>
      </c>
      <c r="J9" s="237" t="s">
        <v>329</v>
      </c>
      <c r="K9" s="237" t="s">
        <v>329</v>
      </c>
      <c r="L9" s="237" t="s">
        <v>329</v>
      </c>
    </row>
    <row r="10" spans="1:12" ht="24.75" customHeight="1">
      <c r="A10" s="3"/>
      <c r="B10" s="58" t="s">
        <v>94</v>
      </c>
      <c r="C10" s="107">
        <v>5821066</v>
      </c>
      <c r="D10" s="121">
        <v>802044</v>
      </c>
      <c r="E10" s="126">
        <v>3267746</v>
      </c>
      <c r="F10" s="128">
        <v>7331</v>
      </c>
      <c r="G10" s="128">
        <v>1463495</v>
      </c>
      <c r="H10" s="128">
        <v>934112</v>
      </c>
      <c r="I10" s="237" t="s">
        <v>329</v>
      </c>
      <c r="J10" s="237" t="s">
        <v>329</v>
      </c>
      <c r="K10" s="237" t="s">
        <v>329</v>
      </c>
      <c r="L10" s="128">
        <v>148383</v>
      </c>
    </row>
    <row r="11" spans="1:12" ht="24.75" customHeight="1">
      <c r="A11" s="3"/>
      <c r="B11" s="58" t="s">
        <v>95</v>
      </c>
      <c r="C11" s="107">
        <v>18703274</v>
      </c>
      <c r="D11" s="121">
        <v>2196128</v>
      </c>
      <c r="E11" s="126">
        <v>1327153</v>
      </c>
      <c r="F11" s="120">
        <v>3479536</v>
      </c>
      <c r="G11" s="120">
        <v>9483483</v>
      </c>
      <c r="H11" s="120">
        <v>3370599</v>
      </c>
      <c r="I11" s="237" t="s">
        <v>329</v>
      </c>
      <c r="J11" s="237" t="s">
        <v>329</v>
      </c>
      <c r="K11" s="237" t="s">
        <v>329</v>
      </c>
      <c r="L11" s="120">
        <v>1042504</v>
      </c>
    </row>
    <row r="12" spans="1:12" ht="24.75" customHeight="1">
      <c r="A12" s="3"/>
      <c r="B12" s="58" t="s">
        <v>96</v>
      </c>
      <c r="C12" s="118">
        <v>2841831</v>
      </c>
      <c r="D12" s="122">
        <v>377516</v>
      </c>
      <c r="E12" s="127">
        <v>665875</v>
      </c>
      <c r="F12" s="118">
        <v>1669785</v>
      </c>
      <c r="G12" s="118">
        <v>174677</v>
      </c>
      <c r="H12" s="120">
        <v>94321</v>
      </c>
      <c r="I12" s="237" t="s">
        <v>329</v>
      </c>
      <c r="J12" s="237" t="s">
        <v>329</v>
      </c>
      <c r="K12" s="237" t="s">
        <v>329</v>
      </c>
      <c r="L12" s="120">
        <v>237173</v>
      </c>
    </row>
    <row r="13" spans="1:12" ht="24.75" customHeight="1">
      <c r="A13" s="3"/>
      <c r="B13" s="108" t="s">
        <v>97</v>
      </c>
      <c r="C13" s="113"/>
      <c r="D13" s="114"/>
      <c r="E13" s="115"/>
      <c r="F13" s="116"/>
      <c r="G13" s="116"/>
      <c r="H13" s="116"/>
      <c r="I13" s="116"/>
      <c r="J13" s="116"/>
      <c r="K13" s="116"/>
      <c r="L13" s="116"/>
    </row>
    <row r="14" spans="1:12" ht="24.75" customHeight="1">
      <c r="A14" s="3"/>
      <c r="B14" s="58" t="s">
        <v>98</v>
      </c>
      <c r="C14" s="107">
        <v>28757389</v>
      </c>
      <c r="D14" s="121">
        <v>2001341</v>
      </c>
      <c r="E14" s="126">
        <v>19386507</v>
      </c>
      <c r="F14" s="120">
        <v>3832843</v>
      </c>
      <c r="G14" s="120">
        <v>2823739</v>
      </c>
      <c r="H14" s="120">
        <v>2100300</v>
      </c>
      <c r="I14" s="237" t="s">
        <v>329</v>
      </c>
      <c r="J14" s="237" t="s">
        <v>329</v>
      </c>
      <c r="K14" s="237" t="s">
        <v>329</v>
      </c>
      <c r="L14" s="120">
        <v>614000</v>
      </c>
    </row>
    <row r="15" spans="1:12" ht="24.75" customHeight="1">
      <c r="A15" s="3"/>
      <c r="B15" s="58" t="s">
        <v>99</v>
      </c>
      <c r="C15" s="107">
        <v>841042</v>
      </c>
      <c r="D15" s="121">
        <v>177921</v>
      </c>
      <c r="E15" s="124">
        <v>841042</v>
      </c>
      <c r="F15" s="237" t="s">
        <v>329</v>
      </c>
      <c r="G15" s="237" t="s">
        <v>329</v>
      </c>
      <c r="H15" s="237" t="s">
        <v>329</v>
      </c>
      <c r="I15" s="237" t="s">
        <v>329</v>
      </c>
      <c r="J15" s="237" t="s">
        <v>329</v>
      </c>
      <c r="K15" s="237" t="s">
        <v>329</v>
      </c>
      <c r="L15" s="237" t="s">
        <v>329</v>
      </c>
    </row>
    <row r="16" spans="1:12" ht="24.75" customHeight="1">
      <c r="A16" s="3"/>
      <c r="B16" s="58" t="s">
        <v>100</v>
      </c>
      <c r="C16" s="237" t="s">
        <v>330</v>
      </c>
      <c r="D16" s="238" t="s">
        <v>329</v>
      </c>
      <c r="E16" s="239" t="s">
        <v>329</v>
      </c>
      <c r="F16" s="237" t="s">
        <v>329</v>
      </c>
      <c r="G16" s="237" t="s">
        <v>329</v>
      </c>
      <c r="H16" s="237" t="s">
        <v>329</v>
      </c>
      <c r="I16" s="237" t="s">
        <v>329</v>
      </c>
      <c r="J16" s="237" t="s">
        <v>329</v>
      </c>
      <c r="K16" s="237" t="s">
        <v>329</v>
      </c>
      <c r="L16" s="237" t="s">
        <v>329</v>
      </c>
    </row>
    <row r="17" spans="1:12" ht="24.75" customHeight="1">
      <c r="A17" s="3"/>
      <c r="B17" s="58" t="s">
        <v>101</v>
      </c>
      <c r="C17" s="236">
        <v>1256997</v>
      </c>
      <c r="D17" s="121">
        <v>264841</v>
      </c>
      <c r="E17" s="124">
        <v>846582</v>
      </c>
      <c r="F17" s="120">
        <v>89617</v>
      </c>
      <c r="G17" s="120">
        <v>198347</v>
      </c>
      <c r="H17" s="120">
        <v>73993</v>
      </c>
      <c r="I17" s="237" t="s">
        <v>329</v>
      </c>
      <c r="J17" s="237" t="s">
        <v>329</v>
      </c>
      <c r="K17" s="237" t="s">
        <v>329</v>
      </c>
      <c r="L17" s="120">
        <v>48458</v>
      </c>
    </row>
    <row r="18" spans="1:12" ht="24.75" customHeight="1">
      <c r="A18" s="3"/>
      <c r="B18" s="59" t="s">
        <v>38</v>
      </c>
      <c r="C18" s="92">
        <v>60853830</v>
      </c>
      <c r="D18" s="93">
        <v>6189107</v>
      </c>
      <c r="E18" s="92">
        <v>28464416</v>
      </c>
      <c r="F18" s="92">
        <v>9187529</v>
      </c>
      <c r="G18" s="92">
        <v>14425266</v>
      </c>
      <c r="H18" s="92">
        <v>6686103</v>
      </c>
      <c r="I18" s="237" t="s">
        <v>329</v>
      </c>
      <c r="J18" s="237" t="s">
        <v>329</v>
      </c>
      <c r="K18" s="237" t="s">
        <v>329</v>
      </c>
      <c r="L18" s="92">
        <v>2090517</v>
      </c>
    </row>
    <row r="19" spans="1:12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8">
    <mergeCell ref="I4:I5"/>
    <mergeCell ref="L4:L5"/>
    <mergeCell ref="B4:B5"/>
    <mergeCell ref="C4:C5"/>
    <mergeCell ref="E4:E5"/>
    <mergeCell ref="F4:F5"/>
    <mergeCell ref="G4:G5"/>
    <mergeCell ref="H4:H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7"/>
  <sheetViews>
    <sheetView view="pageBreakPreview" zoomScale="90" zoomScaleNormal="80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1.37890625" style="60" customWidth="1"/>
    <col min="2" max="2" width="20.625" style="60" customWidth="1"/>
    <col min="3" max="11" width="12.375" style="60" customWidth="1"/>
    <col min="12" max="12" width="0.875" style="60" customWidth="1"/>
    <col min="13" max="13" width="13.625" style="60" customWidth="1"/>
  </cols>
  <sheetData>
    <row r="1" s="60" customFormat="1" ht="46.5" customHeight="1"/>
    <row r="2" spans="2:12" s="60" customFormat="1" ht="19.5" customHeight="1">
      <c r="B2" s="61" t="s">
        <v>102</v>
      </c>
      <c r="C2" s="62"/>
      <c r="D2" s="62"/>
      <c r="E2" s="62"/>
      <c r="F2" s="62"/>
      <c r="G2" s="62"/>
      <c r="H2" s="62"/>
      <c r="I2" s="62"/>
      <c r="J2" s="27" t="s">
        <v>317</v>
      </c>
      <c r="K2" s="62"/>
      <c r="L2" s="62"/>
    </row>
    <row r="3" spans="2:11" s="60" customFormat="1" ht="27" customHeight="1">
      <c r="B3" s="302" t="s">
        <v>80</v>
      </c>
      <c r="C3" s="304" t="s">
        <v>103</v>
      </c>
      <c r="D3" s="306" t="s">
        <v>104</v>
      </c>
      <c r="E3" s="306" t="s">
        <v>105</v>
      </c>
      <c r="F3" s="306" t="s">
        <v>106</v>
      </c>
      <c r="G3" s="306" t="s">
        <v>107</v>
      </c>
      <c r="H3" s="306" t="s">
        <v>108</v>
      </c>
      <c r="I3" s="306" t="s">
        <v>109</v>
      </c>
      <c r="J3" s="306" t="s">
        <v>110</v>
      </c>
      <c r="K3" s="300"/>
    </row>
    <row r="4" spans="2:11" s="60" customFormat="1" ht="18" customHeight="1">
      <c r="B4" s="303"/>
      <c r="C4" s="305"/>
      <c r="D4" s="307"/>
      <c r="E4" s="307"/>
      <c r="F4" s="307"/>
      <c r="G4" s="307"/>
      <c r="H4" s="307"/>
      <c r="I4" s="307"/>
      <c r="J4" s="307"/>
      <c r="K4" s="301"/>
    </row>
    <row r="5" spans="2:13" s="60" customFormat="1" ht="30" customHeight="1">
      <c r="B5" s="91">
        <v>60853830</v>
      </c>
      <c r="C5" s="89">
        <v>51054591</v>
      </c>
      <c r="D5" s="90">
        <v>8323566</v>
      </c>
      <c r="E5" s="90">
        <v>1187750</v>
      </c>
      <c r="F5" s="90">
        <v>116521</v>
      </c>
      <c r="G5" s="90">
        <v>28238</v>
      </c>
      <c r="H5" s="90">
        <v>57398</v>
      </c>
      <c r="I5" s="90">
        <v>85768</v>
      </c>
      <c r="J5" s="119">
        <v>0.84</v>
      </c>
      <c r="K5" s="63"/>
      <c r="L5" s="64"/>
      <c r="M5" s="64"/>
    </row>
    <row r="6" s="60" customFormat="1" ht="13.5"/>
    <row r="7" s="60" customFormat="1" ht="13.5"/>
    <row r="8" spans="2:11" s="60" customFormat="1" ht="19.5" customHeight="1">
      <c r="B8" s="61" t="s">
        <v>111</v>
      </c>
      <c r="C8" s="62"/>
      <c r="D8" s="62"/>
      <c r="E8" s="62"/>
      <c r="F8" s="62"/>
      <c r="G8" s="62"/>
      <c r="H8" s="62"/>
      <c r="I8" s="62"/>
      <c r="J8" s="62"/>
      <c r="K8" s="27" t="s">
        <v>318</v>
      </c>
    </row>
    <row r="9" spans="2:11" s="60" customFormat="1" ht="13.5">
      <c r="B9" s="302" t="s">
        <v>80</v>
      </c>
      <c r="C9" s="304" t="s">
        <v>112</v>
      </c>
      <c r="D9" s="306" t="s">
        <v>113</v>
      </c>
      <c r="E9" s="306" t="s">
        <v>114</v>
      </c>
      <c r="F9" s="306" t="s">
        <v>115</v>
      </c>
      <c r="G9" s="306" t="s">
        <v>116</v>
      </c>
      <c r="H9" s="306" t="s">
        <v>117</v>
      </c>
      <c r="I9" s="306" t="s">
        <v>118</v>
      </c>
      <c r="J9" s="306" t="s">
        <v>119</v>
      </c>
      <c r="K9" s="306" t="s">
        <v>120</v>
      </c>
    </row>
    <row r="10" spans="2:11" s="60" customFormat="1" ht="13.5">
      <c r="B10" s="303"/>
      <c r="C10" s="305"/>
      <c r="D10" s="307"/>
      <c r="E10" s="307"/>
      <c r="F10" s="307"/>
      <c r="G10" s="307"/>
      <c r="H10" s="307"/>
      <c r="I10" s="307"/>
      <c r="J10" s="307"/>
      <c r="K10" s="307"/>
    </row>
    <row r="11" spans="2:11" s="60" customFormat="1" ht="33.75" customHeight="1">
      <c r="B11" s="91">
        <v>60853830</v>
      </c>
      <c r="C11" s="89">
        <v>6189107</v>
      </c>
      <c r="D11" s="90">
        <v>5954394</v>
      </c>
      <c r="E11" s="90">
        <v>5699791</v>
      </c>
      <c r="F11" s="90">
        <v>5405352</v>
      </c>
      <c r="G11" s="90">
        <v>5009795</v>
      </c>
      <c r="H11" s="90">
        <v>18785317</v>
      </c>
      <c r="I11" s="117">
        <v>10205623</v>
      </c>
      <c r="J11" s="117">
        <v>3515303</v>
      </c>
      <c r="K11" s="117">
        <v>89148</v>
      </c>
    </row>
    <row r="12" s="60" customFormat="1" ht="13.5"/>
    <row r="13" s="60" customFormat="1" ht="13.5"/>
    <row r="14" spans="2:8" s="60" customFormat="1" ht="19.5" customHeight="1">
      <c r="B14" s="61" t="s">
        <v>121</v>
      </c>
      <c r="E14" s="62"/>
      <c r="F14" s="62"/>
      <c r="G14" s="62"/>
      <c r="H14" s="27" t="s">
        <v>318</v>
      </c>
    </row>
    <row r="15" spans="2:8" s="60" customFormat="1" ht="12.75" customHeight="1">
      <c r="B15" s="302" t="s">
        <v>122</v>
      </c>
      <c r="C15" s="308" t="s">
        <v>123</v>
      </c>
      <c r="D15" s="309"/>
      <c r="E15" s="309"/>
      <c r="F15" s="309"/>
      <c r="G15" s="309"/>
      <c r="H15" s="310"/>
    </row>
    <row r="16" spans="2:8" s="60" customFormat="1" ht="20.25" customHeight="1">
      <c r="B16" s="303"/>
      <c r="C16" s="311"/>
      <c r="D16" s="312"/>
      <c r="E16" s="312"/>
      <c r="F16" s="312"/>
      <c r="G16" s="312"/>
      <c r="H16" s="313"/>
    </row>
    <row r="17" spans="2:8" s="60" customFormat="1" ht="32.25" customHeight="1">
      <c r="B17" s="65"/>
      <c r="C17" s="314"/>
      <c r="D17" s="315"/>
      <c r="E17" s="315"/>
      <c r="F17" s="315"/>
      <c r="G17" s="315"/>
      <c r="H17" s="316"/>
    </row>
    <row r="18" s="60" customFormat="1" ht="9.75" customHeight="1"/>
    <row r="19" s="60" customFormat="1" ht="13.5"/>
  </sheetData>
  <sheetProtection/>
  <mergeCells count="23">
    <mergeCell ref="C17:H17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2755905511811024" bottom="0.1968503937007874" header="0.5905511811023623" footer="0.3937007874015748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1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2.00390625" style="0" customWidth="1"/>
    <col min="2" max="2" width="20.875" style="0" customWidth="1"/>
    <col min="3" max="7" width="20.25390625" style="0" customWidth="1"/>
    <col min="8" max="8" width="0.875" style="0" customWidth="1"/>
  </cols>
  <sheetData>
    <row r="1" spans="2:7" ht="45.75" customHeight="1">
      <c r="B1" s="67"/>
      <c r="C1" s="147"/>
      <c r="D1" s="147"/>
      <c r="E1" s="147"/>
      <c r="F1" s="147"/>
      <c r="G1" s="147"/>
    </row>
    <row r="2" spans="2:7" ht="19.5" customHeight="1">
      <c r="B2" s="182" t="s">
        <v>124</v>
      </c>
      <c r="C2" s="1"/>
      <c r="D2" s="1"/>
      <c r="E2" s="1"/>
      <c r="F2" s="1"/>
      <c r="G2" s="183" t="s">
        <v>319</v>
      </c>
    </row>
    <row r="3" spans="2:8" s="1" customFormat="1" ht="22.5" customHeight="1">
      <c r="B3" s="317" t="s">
        <v>125</v>
      </c>
      <c r="C3" s="319" t="s">
        <v>126</v>
      </c>
      <c r="D3" s="319" t="s">
        <v>127</v>
      </c>
      <c r="E3" s="321" t="s">
        <v>128</v>
      </c>
      <c r="F3" s="322"/>
      <c r="G3" s="319" t="s">
        <v>129</v>
      </c>
      <c r="H3" s="21"/>
    </row>
    <row r="4" spans="2:8" s="1" customFormat="1" ht="22.5" customHeight="1">
      <c r="B4" s="318"/>
      <c r="C4" s="320"/>
      <c r="D4" s="320"/>
      <c r="E4" s="184" t="s">
        <v>130</v>
      </c>
      <c r="F4" s="184" t="s">
        <v>131</v>
      </c>
      <c r="G4" s="320"/>
      <c r="H4" s="21"/>
    </row>
    <row r="5" spans="2:8" s="1" customFormat="1" ht="37.5" customHeight="1">
      <c r="B5" s="185" t="s">
        <v>268</v>
      </c>
      <c r="C5" s="186">
        <v>159453</v>
      </c>
      <c r="D5" s="186">
        <v>139080</v>
      </c>
      <c r="E5" s="187">
        <v>151541</v>
      </c>
      <c r="F5" s="186" t="s">
        <v>326</v>
      </c>
      <c r="G5" s="186">
        <v>146992</v>
      </c>
      <c r="H5" s="21"/>
    </row>
    <row r="6" spans="2:8" s="1" customFormat="1" ht="37.5" customHeight="1">
      <c r="B6" s="185" t="s">
        <v>269</v>
      </c>
      <c r="C6" s="186">
        <v>769</v>
      </c>
      <c r="D6" s="188" t="s">
        <v>326</v>
      </c>
      <c r="E6" s="186">
        <v>132</v>
      </c>
      <c r="F6" s="186" t="s">
        <v>326</v>
      </c>
      <c r="G6" s="186">
        <v>637</v>
      </c>
      <c r="H6" s="21"/>
    </row>
    <row r="7" spans="2:8" s="1" customFormat="1" ht="37.5" customHeight="1">
      <c r="B7" s="189" t="s">
        <v>259</v>
      </c>
      <c r="C7" s="190">
        <v>11355923</v>
      </c>
      <c r="D7" s="188" t="s">
        <v>326</v>
      </c>
      <c r="E7" s="138">
        <v>325717</v>
      </c>
      <c r="F7" s="190" t="s">
        <v>326</v>
      </c>
      <c r="G7" s="186">
        <v>11030206</v>
      </c>
      <c r="H7" s="21"/>
    </row>
    <row r="8" spans="2:8" s="1" customFormat="1" ht="37.5" customHeight="1">
      <c r="B8" s="185" t="s">
        <v>260</v>
      </c>
      <c r="C8" s="191">
        <v>533257</v>
      </c>
      <c r="D8" s="191">
        <v>201391</v>
      </c>
      <c r="E8" s="191" t="s">
        <v>326</v>
      </c>
      <c r="F8" s="191" t="s">
        <v>326</v>
      </c>
      <c r="G8" s="186">
        <v>734648</v>
      </c>
      <c r="H8" s="21"/>
    </row>
    <row r="9" spans="2:8" s="1" customFormat="1" ht="37.5" customHeight="1">
      <c r="B9" s="185" t="s">
        <v>261</v>
      </c>
      <c r="C9" s="191">
        <v>720251</v>
      </c>
      <c r="D9" s="191">
        <v>703181</v>
      </c>
      <c r="E9" s="191">
        <v>707935</v>
      </c>
      <c r="F9" s="191" t="s">
        <v>326</v>
      </c>
      <c r="G9" s="186">
        <v>715497</v>
      </c>
      <c r="H9" s="21"/>
    </row>
    <row r="10" spans="2:8" s="1" customFormat="1" ht="37.5" customHeight="1">
      <c r="B10" s="185" t="s">
        <v>262</v>
      </c>
      <c r="C10" s="192" t="s">
        <v>326</v>
      </c>
      <c r="D10" s="192" t="s">
        <v>326</v>
      </c>
      <c r="E10" s="192" t="s">
        <v>326</v>
      </c>
      <c r="F10" s="192" t="s">
        <v>326</v>
      </c>
      <c r="G10" s="186" t="s">
        <v>326</v>
      </c>
      <c r="H10" s="21"/>
    </row>
    <row r="11" spans="2:8" s="1" customFormat="1" ht="37.5" customHeight="1">
      <c r="B11" s="193" t="s">
        <v>8</v>
      </c>
      <c r="C11" s="194">
        <v>12769653</v>
      </c>
      <c r="D11" s="194">
        <v>1043652</v>
      </c>
      <c r="E11" s="194">
        <v>1185325</v>
      </c>
      <c r="F11" s="194" t="s">
        <v>326</v>
      </c>
      <c r="G11" s="194">
        <v>12627980</v>
      </c>
      <c r="H11" s="21"/>
    </row>
    <row r="12" ht="5.25" customHeight="1"/>
  </sheetData>
  <sheetProtection/>
  <mergeCells count="5">
    <mergeCell ref="B3:B4"/>
    <mergeCell ref="C3:C4"/>
    <mergeCell ref="D3:D4"/>
    <mergeCell ref="E3:F3"/>
    <mergeCell ref="G3:G4"/>
  </mergeCells>
  <printOptions horizontalCentered="1"/>
  <pageMargins left="0.196850393700787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Administrator</cp:lastModifiedBy>
  <cp:lastPrinted>2018-03-07T23:35:11Z</cp:lastPrinted>
  <dcterms:created xsi:type="dcterms:W3CDTF">2014-03-27T08:10:30Z</dcterms:created>
  <dcterms:modified xsi:type="dcterms:W3CDTF">2018-03-23T00:59:39Z</dcterms:modified>
  <cp:category/>
  <cp:version/>
  <cp:contentType/>
  <cp:contentStatus/>
</cp:coreProperties>
</file>