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65326" windowWidth="10755" windowHeight="7380" activeTab="0"/>
  </bookViews>
  <sheets>
    <sheet name="12-1医療施設数" sheetId="1" r:id="rId1"/>
    <sheet name="12-2医療従事者数" sheetId="2" r:id="rId2"/>
    <sheet name="12-3急患センター" sheetId="3" r:id="rId3"/>
    <sheet name="12-3小児救急医療" sheetId="4" r:id="rId4"/>
    <sheet name="12-4病院群輪番制病院運営" sheetId="5" r:id="rId5"/>
    <sheet name="12-4小児二次救急支援" sheetId="6" r:id="rId6"/>
    <sheet name="12-5死因別死亡者数" sheetId="7" r:id="rId7"/>
    <sheet name="12-6ごみ搬入、処理状況" sheetId="8" r:id="rId8"/>
    <sheet name="12-7し尿搬入、処理状況" sheetId="9" r:id="rId9"/>
    <sheet name="12-8公害苦情受付件数" sheetId="10" r:id="rId10"/>
    <sheet name="12-9埋火葬許可申請件数" sheetId="11" r:id="rId11"/>
  </sheets>
  <definedNames>
    <definedName name="外国人登録人員">#REF!</definedName>
    <definedName name="社会動態">#REF!</definedName>
    <definedName name="社会胴体">#REF!</definedName>
  </definedNames>
  <calcPr fullCalcOnLoad="1"/>
</workbook>
</file>

<file path=xl/sharedStrings.xml><?xml version="1.0" encoding="utf-8"?>
<sst xmlns="http://schemas.openxmlformats.org/spreadsheetml/2006/main" count="236" uniqueCount="150">
  <si>
    <t>資料：「栃木県保健統計年報」</t>
  </si>
  <si>
    <t>平成28年</t>
  </si>
  <si>
    <t>平成27年</t>
  </si>
  <si>
    <t>平成26年</t>
  </si>
  <si>
    <t>平成25年</t>
  </si>
  <si>
    <t>平成24年</t>
  </si>
  <si>
    <t>平成23年</t>
  </si>
  <si>
    <t>平成22年</t>
  </si>
  <si>
    <t>施設数</t>
  </si>
  <si>
    <t>病床数</t>
  </si>
  <si>
    <t>歯科診療所</t>
  </si>
  <si>
    <t>診　療　所</t>
  </si>
  <si>
    <t>病　　　院</t>
  </si>
  <si>
    <t>総　　　　数</t>
  </si>
  <si>
    <t>年　次</t>
  </si>
  <si>
    <t>各年１０月１日現在</t>
  </si>
  <si>
    <t>１２－１　医療施設数</t>
  </si>
  <si>
    <t>　　　　　</t>
  </si>
  <si>
    <t xml:space="preserve">   ※医療関係者数は、調査を２年ごとに実施。</t>
  </si>
  <si>
    <t>准看護師</t>
  </si>
  <si>
    <t>看護師</t>
  </si>
  <si>
    <t>助産師</t>
  </si>
  <si>
    <t>保健師</t>
  </si>
  <si>
    <t>薬剤師</t>
  </si>
  <si>
    <t>歯科医師</t>
  </si>
  <si>
    <t>医   師</t>
  </si>
  <si>
    <t>各年１２月３１日現在（単位：人）</t>
  </si>
  <si>
    <t>１２－２　医療関係者数</t>
  </si>
  <si>
    <t xml:space="preserve"> 　※平成28年度より日曜夜間に小児救急を実施。</t>
  </si>
  <si>
    <t xml:space="preserve">   ※患者数は在住市町村を問わず総数。</t>
  </si>
  <si>
    <t xml:space="preserve">   ※指定管理者：栃木市医師会。</t>
  </si>
  <si>
    <t>健康増進課</t>
  </si>
  <si>
    <t>資料：「栃木市保健事業概要」</t>
  </si>
  <si>
    <t>平成28年度</t>
  </si>
  <si>
    <t>平成27年度</t>
  </si>
  <si>
    <t>平成26年度</t>
  </si>
  <si>
    <t>平成25年度</t>
  </si>
  <si>
    <t>平成24年度</t>
  </si>
  <si>
    <t>平成23年度</t>
  </si>
  <si>
    <t>平成22年度</t>
  </si>
  <si>
    <t>うち小児患者数（人）</t>
  </si>
  <si>
    <t>平日・土曜日</t>
  </si>
  <si>
    <t>日曜日・祝日・年末年始</t>
  </si>
  <si>
    <t>患者数（件）</t>
  </si>
  <si>
    <t>診療日数（日）</t>
  </si>
  <si>
    <t>各年度中</t>
  </si>
  <si>
    <t>栃木地区急患センター</t>
  </si>
  <si>
    <t>１２－３　初期救急医療利用状況</t>
  </si>
  <si>
    <t>　※平成28年度より栃木地区急患センターにて小児救急を実施。</t>
  </si>
  <si>
    <t>　※患者数は在住市町村を問わず総数</t>
  </si>
  <si>
    <t>　※委託先：とちの木病院</t>
  </si>
  <si>
    <t>―</t>
  </si>
  <si>
    <t>各年度末現在</t>
  </si>
  <si>
    <t>小児救急医療</t>
  </si>
  <si>
    <t xml:space="preserve">   ※平成28年度実施病院:とちぎメディカルセンターしもつが、獨協医科大学病院</t>
  </si>
  <si>
    <t>病院群輪番制病院運営事業</t>
  </si>
  <si>
    <t>１２－４　二次救急医療利用状況</t>
  </si>
  <si>
    <t xml:space="preserve">   ※本事業は平成22年10月１日開始。</t>
  </si>
  <si>
    <t xml:space="preserve">   ※実施病院：獨協医科大学病院。</t>
  </si>
  <si>
    <t>各年度末現在</t>
  </si>
  <si>
    <t>小児二次救援支援事業</t>
  </si>
  <si>
    <t>その他</t>
  </si>
  <si>
    <t>結核</t>
  </si>
  <si>
    <t>高血圧性疾患</t>
  </si>
  <si>
    <t>糖尿病</t>
  </si>
  <si>
    <t>肝疾患</t>
  </si>
  <si>
    <t>腎不全</t>
  </si>
  <si>
    <t>自殺</t>
  </si>
  <si>
    <t>不慮の
事故</t>
  </si>
  <si>
    <t>老衰</t>
  </si>
  <si>
    <t>肺炎</t>
  </si>
  <si>
    <t>脳血管疾患</t>
  </si>
  <si>
    <t>心疾患</t>
  </si>
  <si>
    <t>悪性
新生物</t>
  </si>
  <si>
    <t>総数</t>
  </si>
  <si>
    <t>各年10月1日現在</t>
  </si>
  <si>
    <t>１２－５　死因別死亡者数</t>
  </si>
  <si>
    <t xml:space="preserve">   ※平成27年度は、野木町分673.57ｔ（可燃物）及び鹿沼市分174.57ｔ（可燃物）を含む</t>
  </si>
  <si>
    <t xml:space="preserve">   ※平成26年度は、野木町分626.97ｔ（可燃物）を含む</t>
  </si>
  <si>
    <t>環　境　課</t>
  </si>
  <si>
    <t>平成28年度</t>
  </si>
  <si>
    <t>平成27年度</t>
  </si>
  <si>
    <t>平成26年度</t>
  </si>
  <si>
    <t>平成25年度</t>
  </si>
  <si>
    <t>平成24年度</t>
  </si>
  <si>
    <t>平成23年度</t>
  </si>
  <si>
    <t>平成22年度</t>
  </si>
  <si>
    <t>ﾍﾟｯﾄﾎﾞﾄﾙ・ﾄﾚｲ</t>
  </si>
  <si>
    <t>空カン空きビン</t>
  </si>
  <si>
    <t>紙類</t>
  </si>
  <si>
    <t xml:space="preserve">資源化量
</t>
  </si>
  <si>
    <t>最　 終　　　処分量</t>
  </si>
  <si>
    <t>とちぎクリーンプラザ処理量</t>
  </si>
  <si>
    <t>直接
資源化量</t>
  </si>
  <si>
    <t>粗大ごみ</t>
  </si>
  <si>
    <t>資　源　物</t>
  </si>
  <si>
    <t>不燃物</t>
  </si>
  <si>
    <t>可燃物</t>
  </si>
  <si>
    <t>計</t>
  </si>
  <si>
    <t>年　度</t>
  </si>
  <si>
    <t>搬出量</t>
  </si>
  <si>
    <t>処理量</t>
  </si>
  <si>
    <t>ごみ収集　・　搬入量</t>
  </si>
  <si>
    <t>各年度末現在（単位：ｔ）</t>
  </si>
  <si>
    <t>１２－６　ごみ収集搬入、処理状況</t>
  </si>
  <si>
    <t>環  境  課</t>
  </si>
  <si>
    <t>浄化槽汚泥</t>
  </si>
  <si>
    <t>生し尿</t>
  </si>
  <si>
    <t>処  理  量</t>
  </si>
  <si>
    <t>一日平均搬入量</t>
  </si>
  <si>
    <t>搬入日数</t>
  </si>
  <si>
    <t>年　度</t>
  </si>
  <si>
    <t>各年度末現在（単位：kl）</t>
  </si>
  <si>
    <t>１２－７　し尿搬入、処理状況</t>
  </si>
  <si>
    <t>　　  平成26年 4月 5日、栃木市・岩舟町が合併。</t>
  </si>
  <si>
    <t>　  　平成23年10月 1日、栃木市・西方町が合併。</t>
  </si>
  <si>
    <t>（注）平成22年3月29日、栃木市・大平町・藤岡町・都賀町が合併。</t>
  </si>
  <si>
    <t>市民生活課</t>
  </si>
  <si>
    <t>死胎</t>
  </si>
  <si>
    <t>小人</t>
  </si>
  <si>
    <t>大人</t>
  </si>
  <si>
    <t>計</t>
  </si>
  <si>
    <t>埋　　　葬</t>
  </si>
  <si>
    <t>火　　　葬</t>
  </si>
  <si>
    <t>総　　　数</t>
  </si>
  <si>
    <t>各年度末現在(単位：件)</t>
  </si>
  <si>
    <t>１２－９　埋火葬許可申請件数</t>
  </si>
  <si>
    <t xml:space="preserve">　　　
</t>
  </si>
  <si>
    <t>　　　平成26年 4月 5日、栃木市・岩舟町が合併（平成26年度より合算）。</t>
  </si>
  <si>
    <t xml:space="preserve"> 　※平成23年10月 1日、栃木市・西方町が合併（平成23年度より合算）。</t>
  </si>
  <si>
    <t>平成23年度</t>
  </si>
  <si>
    <t>平成22年度</t>
  </si>
  <si>
    <t>土　壌</t>
  </si>
  <si>
    <t>悪　臭</t>
  </si>
  <si>
    <t>振　動</t>
  </si>
  <si>
    <t>騒　音</t>
  </si>
  <si>
    <t>水　質</t>
  </si>
  <si>
    <t>大　気</t>
  </si>
  <si>
    <t>総　数</t>
  </si>
  <si>
    <t>各年度末現在（単位：件）</t>
  </si>
  <si>
    <t>１２－８　公害苦情受付件数</t>
  </si>
  <si>
    <t>平成22年</t>
  </si>
  <si>
    <t>平成23年</t>
  </si>
  <si>
    <t>平成24年</t>
  </si>
  <si>
    <t>平成25年</t>
  </si>
  <si>
    <t>平成26年</t>
  </si>
  <si>
    <t>平成27年</t>
  </si>
  <si>
    <t>平成28年</t>
  </si>
  <si>
    <t>年　度</t>
  </si>
  <si>
    <t>年　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</si>
</sst>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  <font>
      <b/>
      <sz val="14"/>
      <name val="ＭＳ Ｐゴシック"/>
      <family val="3"/>
    </font>
    <font>
      <sz val="10"/>
      <color indexed="8"/>
      <name val="ＭＳ Ｐゴシック"/>
      <family val="3"/>
    </font>
    <font>
      <b/>
      <sz val="14"/>
      <name val="ＭＳ Ｐ明朝"/>
      <family val="1"/>
    </font>
    <font>
      <sz val="8"/>
      <name val="ＭＳ Ｐ明朝"/>
      <family val="1"/>
    </font>
    <font>
      <sz val="6"/>
      <name val="ＭＳ Ｐ明朝"/>
      <family val="1"/>
    </font>
    <font>
      <b/>
      <sz val="11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/>
      <top/>
      <bottom/>
    </border>
    <border>
      <left/>
      <right/>
      <top/>
      <bottom style="hair"/>
    </border>
    <border>
      <left/>
      <right style="hair"/>
      <top/>
      <bottom style="hair"/>
    </border>
    <border>
      <left/>
      <right style="hair"/>
      <top/>
      <bottom/>
    </border>
    <border>
      <left style="hair"/>
      <right/>
      <top/>
      <bottom style="hair"/>
    </border>
    <border>
      <left style="hair"/>
      <right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/>
      <right/>
      <top style="hair"/>
      <bottom/>
    </border>
    <border>
      <left/>
      <right style="hair"/>
      <top style="hair"/>
      <bottom/>
    </border>
    <border>
      <left/>
      <right/>
      <top style="hair"/>
      <bottom style="hair"/>
    </border>
    <border>
      <left style="hair"/>
      <right/>
      <top style="hair"/>
      <bottom/>
    </border>
    <border>
      <left style="hair"/>
      <right style="hair"/>
      <top style="hair"/>
      <bottom/>
    </border>
    <border>
      <left style="hair"/>
      <right style="hair"/>
      <top/>
      <bottom style="hair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140">
    <xf numFmtId="0" fontId="0" fillId="0" borderId="0" xfId="0" applyFont="1" applyAlignment="1">
      <alignment vertical="center"/>
    </xf>
    <xf numFmtId="0" fontId="3" fillId="0" borderId="0" xfId="61" applyFont="1">
      <alignment/>
      <protection/>
    </xf>
    <xf numFmtId="0" fontId="3" fillId="0" borderId="0" xfId="61" applyFont="1" applyAlignment="1">
      <alignment horizontal="right"/>
      <protection/>
    </xf>
    <xf numFmtId="0" fontId="3" fillId="0" borderId="0" xfId="61" applyFont="1" applyAlignment="1">
      <alignment horizontal="center"/>
      <protection/>
    </xf>
    <xf numFmtId="0" fontId="3" fillId="0" borderId="0" xfId="61" applyFont="1" applyAlignment="1">
      <alignment horizontal="left"/>
      <protection/>
    </xf>
    <xf numFmtId="49" fontId="5" fillId="0" borderId="0" xfId="61" applyNumberFormat="1" applyFont="1" applyBorder="1" applyAlignment="1">
      <alignment horizontal="center" vertical="center"/>
      <protection/>
    </xf>
    <xf numFmtId="0" fontId="5" fillId="0" borderId="0" xfId="61" applyNumberFormat="1" applyFont="1" applyBorder="1" applyAlignment="1">
      <alignment horizontal="center" vertical="center"/>
      <protection/>
    </xf>
    <xf numFmtId="0" fontId="3" fillId="0" borderId="0" xfId="61" applyFont="1" applyFill="1">
      <alignment/>
      <protection/>
    </xf>
    <xf numFmtId="3" fontId="3" fillId="0" borderId="0" xfId="61" applyNumberFormat="1" applyFont="1" applyBorder="1" applyAlignment="1">
      <alignment vertical="center"/>
      <protection/>
    </xf>
    <xf numFmtId="3" fontId="3" fillId="0" borderId="0" xfId="61" applyNumberFormat="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vertical="center"/>
      <protection/>
    </xf>
    <xf numFmtId="0" fontId="3" fillId="0" borderId="10" xfId="61" applyFont="1" applyBorder="1" applyAlignment="1">
      <alignment vertical="center"/>
      <protection/>
    </xf>
    <xf numFmtId="0" fontId="3" fillId="0" borderId="0" xfId="61" applyFont="1" applyBorder="1">
      <alignment/>
      <protection/>
    </xf>
    <xf numFmtId="0" fontId="3" fillId="0" borderId="0" xfId="61" applyFont="1" applyBorder="1" applyAlignment="1">
      <alignment horizontal="right" vertical="center"/>
      <protection/>
    </xf>
    <xf numFmtId="176" fontId="3" fillId="0" borderId="11" xfId="61" applyNumberFormat="1" applyFont="1" applyBorder="1" applyAlignment="1">
      <alignment horizontal="right" vertical="center" shrinkToFit="1"/>
      <protection/>
    </xf>
    <xf numFmtId="0" fontId="3" fillId="0" borderId="12" xfId="61" applyFont="1" applyBorder="1" applyAlignment="1">
      <alignment horizontal="right" vertical="center"/>
      <protection/>
    </xf>
    <xf numFmtId="176" fontId="3" fillId="0" borderId="0" xfId="61" applyNumberFormat="1" applyFont="1" applyBorder="1" applyAlignment="1">
      <alignment horizontal="right" vertical="center" shrinkToFit="1"/>
      <protection/>
    </xf>
    <xf numFmtId="0" fontId="3" fillId="0" borderId="13" xfId="61" applyFont="1" applyBorder="1" applyAlignment="1">
      <alignment horizontal="right" vertical="center"/>
      <protection/>
    </xf>
    <xf numFmtId="0" fontId="5" fillId="0" borderId="14" xfId="61" applyFont="1" applyBorder="1" applyAlignment="1">
      <alignment horizontal="right" vertical="center"/>
      <protection/>
    </xf>
    <xf numFmtId="0" fontId="5" fillId="0" borderId="14" xfId="61" applyFont="1" applyBorder="1" applyAlignment="1">
      <alignment horizontal="center" vertical="center"/>
      <protection/>
    </xf>
    <xf numFmtId="0" fontId="3" fillId="0" borderId="0" xfId="61" applyFont="1" applyAlignment="1">
      <alignment vertical="center"/>
      <protection/>
    </xf>
    <xf numFmtId="0" fontId="2" fillId="0" borderId="0" xfId="61" applyFont="1">
      <alignment/>
      <protection/>
    </xf>
    <xf numFmtId="0" fontId="2" fillId="0" borderId="0" xfId="61" applyFont="1" applyAlignment="1">
      <alignment horizontal="right"/>
      <protection/>
    </xf>
    <xf numFmtId="0" fontId="2" fillId="0" borderId="0" xfId="61" applyFont="1" applyAlignment="1">
      <alignment horizontal="center"/>
      <protection/>
    </xf>
    <xf numFmtId="0" fontId="2" fillId="0" borderId="0" xfId="61" applyFont="1" applyAlignment="1">
      <alignment horizontal="left"/>
      <protection/>
    </xf>
    <xf numFmtId="0" fontId="6" fillId="0" borderId="0" xfId="61" applyFont="1">
      <alignment/>
      <protection/>
    </xf>
    <xf numFmtId="0" fontId="2" fillId="0" borderId="0" xfId="61">
      <alignment/>
      <protection/>
    </xf>
    <xf numFmtId="0" fontId="44" fillId="0" borderId="0" xfId="61" applyFont="1">
      <alignment/>
      <protection/>
    </xf>
    <xf numFmtId="0" fontId="5" fillId="0" borderId="0" xfId="61" applyFont="1">
      <alignment/>
      <protection/>
    </xf>
    <xf numFmtId="0" fontId="3" fillId="0" borderId="0" xfId="63" applyFont="1" applyAlignment="1">
      <alignment vertical="center"/>
      <protection/>
    </xf>
    <xf numFmtId="0" fontId="3" fillId="0" borderId="15" xfId="61" applyFont="1" applyBorder="1" applyAlignment="1">
      <alignment horizontal="center" vertical="center"/>
      <protection/>
    </xf>
    <xf numFmtId="0" fontId="3" fillId="0" borderId="16" xfId="61" applyFont="1" applyBorder="1" applyAlignment="1">
      <alignment horizontal="center" vertical="center"/>
      <protection/>
    </xf>
    <xf numFmtId="0" fontId="3" fillId="0" borderId="17" xfId="61" applyFont="1" applyBorder="1" applyAlignment="1">
      <alignment horizontal="center" vertical="center"/>
      <protection/>
    </xf>
    <xf numFmtId="0" fontId="3" fillId="0" borderId="0" xfId="61" applyFont="1" applyAlignment="1">
      <alignment horizontal="right" vertical="center"/>
      <protection/>
    </xf>
    <xf numFmtId="176" fontId="3" fillId="0" borderId="11" xfId="61" applyNumberFormat="1" applyFont="1" applyFill="1" applyBorder="1" applyAlignment="1">
      <alignment horizontal="right" vertical="center" shrinkToFit="1"/>
      <protection/>
    </xf>
    <xf numFmtId="176" fontId="3" fillId="0" borderId="0" xfId="61" applyNumberFormat="1" applyFont="1" applyFill="1" applyBorder="1" applyAlignment="1">
      <alignment horizontal="right" vertical="center" shrinkToFit="1"/>
      <protection/>
    </xf>
    <xf numFmtId="176" fontId="3" fillId="0" borderId="0" xfId="61" applyNumberFormat="1" applyFont="1" applyFill="1" applyAlignment="1">
      <alignment horizontal="right" vertical="center" shrinkToFit="1"/>
      <protection/>
    </xf>
    <xf numFmtId="176" fontId="3" fillId="0" borderId="18" xfId="61" applyNumberFormat="1" applyFont="1" applyBorder="1" applyAlignment="1">
      <alignment horizontal="right" vertical="center" shrinkToFit="1"/>
      <protection/>
    </xf>
    <xf numFmtId="0" fontId="3" fillId="0" borderId="19" xfId="61" applyFont="1" applyBorder="1" applyAlignment="1">
      <alignment horizontal="right" vertical="center"/>
      <protection/>
    </xf>
    <xf numFmtId="3" fontId="3" fillId="0" borderId="15" xfId="61" applyNumberFormat="1" applyFont="1" applyBorder="1" applyAlignment="1">
      <alignment horizontal="center" vertical="center"/>
      <protection/>
    </xf>
    <xf numFmtId="3" fontId="3" fillId="0" borderId="16" xfId="61" applyNumberFormat="1" applyFont="1" applyBorder="1" applyAlignment="1">
      <alignment horizontal="center" vertical="center"/>
      <protection/>
    </xf>
    <xf numFmtId="3" fontId="3" fillId="0" borderId="16" xfId="61" applyNumberFormat="1" applyFont="1" applyBorder="1" applyAlignment="1">
      <alignment horizontal="center" vertical="center" shrinkToFit="1"/>
      <protection/>
    </xf>
    <xf numFmtId="3" fontId="3" fillId="0" borderId="20" xfId="61" applyNumberFormat="1" applyFont="1" applyBorder="1" applyAlignment="1">
      <alignment horizontal="center" vertical="center"/>
      <protection/>
    </xf>
    <xf numFmtId="0" fontId="8" fillId="0" borderId="0" xfId="61" applyFont="1" applyAlignment="1">
      <alignment horizontal="left"/>
      <protection/>
    </xf>
    <xf numFmtId="0" fontId="6" fillId="0" borderId="0" xfId="61" applyFont="1" applyAlignment="1">
      <alignment horizontal="left"/>
      <protection/>
    </xf>
    <xf numFmtId="3" fontId="3" fillId="0" borderId="21" xfId="61" applyNumberFormat="1" applyFont="1" applyBorder="1" applyAlignment="1">
      <alignment horizontal="center" vertical="center"/>
      <protection/>
    </xf>
    <xf numFmtId="3" fontId="3" fillId="0" borderId="22" xfId="61" applyNumberFormat="1" applyFont="1" applyBorder="1" applyAlignment="1">
      <alignment horizontal="center" vertical="center"/>
      <protection/>
    </xf>
    <xf numFmtId="0" fontId="3" fillId="0" borderId="19" xfId="61" applyFont="1" applyBorder="1" applyAlignment="1">
      <alignment horizontal="center" vertical="center"/>
      <protection/>
    </xf>
    <xf numFmtId="0" fontId="3" fillId="0" borderId="0" xfId="61" applyFont="1" applyAlignment="1">
      <alignment/>
      <protection/>
    </xf>
    <xf numFmtId="176" fontId="3" fillId="0" borderId="0" xfId="61" applyNumberFormat="1" applyFont="1">
      <alignment/>
      <protection/>
    </xf>
    <xf numFmtId="3" fontId="3" fillId="0" borderId="21" xfId="61" applyNumberFormat="1" applyFont="1" applyBorder="1" applyAlignment="1">
      <alignment horizontal="center" vertical="center" wrapText="1"/>
      <protection/>
    </xf>
    <xf numFmtId="3" fontId="3" fillId="0" borderId="22" xfId="61" applyNumberFormat="1" applyFont="1" applyBorder="1" applyAlignment="1">
      <alignment horizontal="center" vertical="center" wrapText="1"/>
      <protection/>
    </xf>
    <xf numFmtId="0" fontId="3" fillId="0" borderId="0" xfId="63" applyFont="1" applyAlignment="1">
      <alignment horizontal="right" vertical="center"/>
      <protection/>
    </xf>
    <xf numFmtId="176" fontId="3" fillId="0" borderId="11" xfId="61" applyNumberFormat="1" applyFont="1" applyFill="1" applyBorder="1" applyAlignment="1">
      <alignment horizontal="right" vertical="center"/>
      <protection/>
    </xf>
    <xf numFmtId="176" fontId="3" fillId="0" borderId="14" xfId="61" applyNumberFormat="1" applyFont="1" applyFill="1" applyBorder="1" applyAlignment="1">
      <alignment horizontal="right" vertical="center"/>
      <protection/>
    </xf>
    <xf numFmtId="0" fontId="3" fillId="0" borderId="12" xfId="61" applyFont="1" applyBorder="1" applyAlignment="1">
      <alignment vertical="center"/>
      <protection/>
    </xf>
    <xf numFmtId="176" fontId="3" fillId="0" borderId="0" xfId="61" applyNumberFormat="1" applyFont="1" applyFill="1" applyBorder="1" applyAlignment="1">
      <alignment horizontal="right" vertical="center"/>
      <protection/>
    </xf>
    <xf numFmtId="176" fontId="3" fillId="0" borderId="0" xfId="61" applyNumberFormat="1" applyFont="1" applyBorder="1" applyAlignment="1">
      <alignment horizontal="right" vertical="center"/>
      <protection/>
    </xf>
    <xf numFmtId="176" fontId="3" fillId="0" borderId="10" xfId="50" applyNumberFormat="1" applyFont="1" applyBorder="1" applyAlignment="1">
      <alignment horizontal="right" vertical="center"/>
    </xf>
    <xf numFmtId="0" fontId="3" fillId="0" borderId="13" xfId="61" applyFont="1" applyBorder="1" applyAlignment="1">
      <alignment vertical="center"/>
      <protection/>
    </xf>
    <xf numFmtId="176" fontId="3" fillId="0" borderId="0" xfId="50" applyNumberFormat="1" applyFont="1" applyBorder="1" applyAlignment="1">
      <alignment horizontal="right" vertical="center"/>
    </xf>
    <xf numFmtId="176" fontId="3" fillId="0" borderId="18" xfId="61" applyNumberFormat="1" applyFont="1" applyBorder="1" applyAlignment="1">
      <alignment horizontal="right" vertical="center"/>
      <protection/>
    </xf>
    <xf numFmtId="176" fontId="3" fillId="0" borderId="21" xfId="50" applyNumberFormat="1" applyFont="1" applyBorder="1" applyAlignment="1">
      <alignment horizontal="right" vertical="center"/>
    </xf>
    <xf numFmtId="0" fontId="10" fillId="0" borderId="16" xfId="61" applyFont="1" applyBorder="1" applyAlignment="1">
      <alignment horizontal="center" vertical="center"/>
      <protection/>
    </xf>
    <xf numFmtId="0" fontId="9" fillId="0" borderId="16" xfId="61" applyFont="1" applyBorder="1" applyAlignment="1">
      <alignment horizontal="center" vertical="center"/>
      <protection/>
    </xf>
    <xf numFmtId="0" fontId="3" fillId="0" borderId="12" xfId="61" applyFont="1" applyBorder="1" applyAlignment="1">
      <alignment horizontal="center" vertical="center"/>
      <protection/>
    </xf>
    <xf numFmtId="0" fontId="3" fillId="0" borderId="17" xfId="61" applyFont="1" applyBorder="1" applyAlignment="1">
      <alignment horizontal="center" vertical="center"/>
      <protection/>
    </xf>
    <xf numFmtId="0" fontId="3" fillId="0" borderId="13" xfId="61" applyFont="1" applyBorder="1" applyAlignment="1">
      <alignment horizontal="center" vertical="center"/>
      <protection/>
    </xf>
    <xf numFmtId="0" fontId="8" fillId="0" borderId="0" xfId="61" applyFont="1">
      <alignment/>
      <protection/>
    </xf>
    <xf numFmtId="40" fontId="3" fillId="0" borderId="11" xfId="50" applyNumberFormat="1" applyFont="1" applyFill="1" applyBorder="1" applyAlignment="1">
      <alignment vertical="center"/>
    </xf>
    <xf numFmtId="40" fontId="3" fillId="0" borderId="11" xfId="50" applyNumberFormat="1" applyFont="1" applyBorder="1" applyAlignment="1">
      <alignment vertical="center"/>
    </xf>
    <xf numFmtId="176" fontId="3" fillId="0" borderId="11" xfId="61" applyNumberFormat="1" applyFont="1" applyBorder="1" applyAlignment="1">
      <alignment horizontal="right" vertical="center"/>
      <protection/>
    </xf>
    <xf numFmtId="0" fontId="3" fillId="0" borderId="11" xfId="61" applyFont="1" applyBorder="1" applyAlignment="1">
      <alignment vertical="center"/>
      <protection/>
    </xf>
    <xf numFmtId="40" fontId="3" fillId="0" borderId="0" xfId="50" applyNumberFormat="1" applyFont="1" applyFill="1" applyBorder="1" applyAlignment="1">
      <alignment vertical="center"/>
    </xf>
    <xf numFmtId="40" fontId="3" fillId="0" borderId="0" xfId="50" applyNumberFormat="1" applyFont="1" applyBorder="1" applyAlignment="1">
      <alignment vertical="center"/>
    </xf>
    <xf numFmtId="40" fontId="3" fillId="0" borderId="18" xfId="50" applyNumberFormat="1" applyFont="1" applyFill="1" applyBorder="1" applyAlignment="1">
      <alignment vertical="center"/>
    </xf>
    <xf numFmtId="0" fontId="3" fillId="0" borderId="18" xfId="61" applyFont="1" applyBorder="1" applyAlignment="1">
      <alignment vertical="center"/>
      <protection/>
    </xf>
    <xf numFmtId="0" fontId="3" fillId="0" borderId="11" xfId="61" applyFont="1" applyBorder="1">
      <alignment/>
      <protection/>
    </xf>
    <xf numFmtId="0" fontId="8" fillId="0" borderId="0" xfId="61" applyFont="1" applyBorder="1">
      <alignment/>
      <protection/>
    </xf>
    <xf numFmtId="0" fontId="6" fillId="0" borderId="0" xfId="61" applyFont="1" applyBorder="1">
      <alignment/>
      <protection/>
    </xf>
    <xf numFmtId="0" fontId="3" fillId="0" borderId="0" xfId="62" applyFont="1">
      <alignment vertical="center"/>
      <protection/>
    </xf>
    <xf numFmtId="0" fontId="3" fillId="0" borderId="0" xfId="62" applyFont="1" applyAlignment="1">
      <alignment horizontal="right" vertical="center"/>
      <protection/>
    </xf>
    <xf numFmtId="176" fontId="3" fillId="0" borderId="11" xfId="62" applyNumberFormat="1" applyFont="1" applyFill="1" applyBorder="1" applyAlignment="1">
      <alignment horizontal="right" vertical="center" shrinkToFit="1"/>
      <protection/>
    </xf>
    <xf numFmtId="176" fontId="3" fillId="0" borderId="14" xfId="62" applyNumberFormat="1" applyFont="1" applyFill="1" applyBorder="1" applyAlignment="1">
      <alignment horizontal="right" vertical="center" shrinkToFit="1"/>
      <protection/>
    </xf>
    <xf numFmtId="0" fontId="3" fillId="0" borderId="12" xfId="62" applyFont="1" applyBorder="1" applyAlignment="1">
      <alignment horizontal="right" vertical="center"/>
      <protection/>
    </xf>
    <xf numFmtId="176" fontId="3" fillId="0" borderId="0" xfId="62" applyNumberFormat="1" applyFont="1" applyFill="1" applyBorder="1" applyAlignment="1">
      <alignment horizontal="right" vertical="center" shrinkToFit="1"/>
      <protection/>
    </xf>
    <xf numFmtId="176" fontId="3" fillId="0" borderId="10" xfId="62" applyNumberFormat="1" applyFont="1" applyFill="1" applyBorder="1" applyAlignment="1">
      <alignment horizontal="right" vertical="center" shrinkToFit="1"/>
      <protection/>
    </xf>
    <xf numFmtId="0" fontId="3" fillId="0" borderId="13" xfId="62" applyFont="1" applyBorder="1" applyAlignment="1">
      <alignment horizontal="right" vertical="center"/>
      <protection/>
    </xf>
    <xf numFmtId="176" fontId="3" fillId="0" borderId="0" xfId="62" applyNumberFormat="1" applyFont="1" applyBorder="1" applyAlignment="1">
      <alignment horizontal="right" vertical="center" shrinkToFit="1"/>
      <protection/>
    </xf>
    <xf numFmtId="176" fontId="3" fillId="0" borderId="10" xfId="62" applyNumberFormat="1" applyFont="1" applyBorder="1" applyAlignment="1">
      <alignment horizontal="right" vertical="center" shrinkToFit="1"/>
      <protection/>
    </xf>
    <xf numFmtId="0" fontId="3" fillId="0" borderId="15" xfId="62" applyFont="1" applyBorder="1" applyAlignment="1">
      <alignment horizontal="center" vertical="center"/>
      <protection/>
    </xf>
    <xf numFmtId="0" fontId="3" fillId="0" borderId="16" xfId="62" applyFont="1" applyBorder="1" applyAlignment="1">
      <alignment horizontal="center" vertical="center"/>
      <protection/>
    </xf>
    <xf numFmtId="0" fontId="11" fillId="0" borderId="0" xfId="62" applyFont="1">
      <alignment vertical="center"/>
      <protection/>
    </xf>
    <xf numFmtId="0" fontId="8" fillId="0" borderId="0" xfId="62" applyFont="1">
      <alignment vertical="center"/>
      <protection/>
    </xf>
    <xf numFmtId="0" fontId="2" fillId="0" borderId="0" xfId="62" applyFont="1">
      <alignment vertical="center"/>
      <protection/>
    </xf>
    <xf numFmtId="0" fontId="6" fillId="0" borderId="0" xfId="62" applyFont="1">
      <alignment vertical="center"/>
      <protection/>
    </xf>
    <xf numFmtId="0" fontId="3" fillId="0" borderId="0" xfId="61" applyFont="1" applyFill="1" applyBorder="1">
      <alignment/>
      <protection/>
    </xf>
    <xf numFmtId="176" fontId="3" fillId="0" borderId="10" xfId="61" applyNumberFormat="1" applyFont="1" applyBorder="1" applyAlignment="1">
      <alignment horizontal="right" vertical="center"/>
      <protection/>
    </xf>
    <xf numFmtId="0" fontId="3" fillId="0" borderId="0" xfId="62" applyFont="1" applyFill="1" applyAlignment="1">
      <alignment vertical="center"/>
      <protection/>
    </xf>
    <xf numFmtId="3" fontId="3" fillId="0" borderId="0" xfId="62" applyNumberFormat="1" applyFont="1" applyAlignment="1">
      <alignment vertical="center"/>
      <protection/>
    </xf>
    <xf numFmtId="0" fontId="3" fillId="0" borderId="0" xfId="62" applyFont="1" applyAlignment="1">
      <alignment vertical="center"/>
      <protection/>
    </xf>
    <xf numFmtId="0" fontId="3" fillId="0" borderId="0" xfId="62" applyFont="1" applyFill="1" applyAlignment="1">
      <alignment horizontal="left" vertical="center"/>
      <protection/>
    </xf>
    <xf numFmtId="0" fontId="3" fillId="0" borderId="0" xfId="61" applyFont="1" applyFill="1" applyAlignment="1">
      <alignment/>
      <protection/>
    </xf>
    <xf numFmtId="0" fontId="5" fillId="0" borderId="0" xfId="61" applyFont="1" applyAlignment="1">
      <alignment/>
      <protection/>
    </xf>
    <xf numFmtId="0" fontId="3" fillId="0" borderId="19" xfId="61" applyFont="1" applyBorder="1" applyAlignment="1">
      <alignment horizontal="center" vertical="center"/>
      <protection/>
    </xf>
    <xf numFmtId="0" fontId="3" fillId="0" borderId="12" xfId="61" applyFont="1" applyBorder="1" applyAlignment="1">
      <alignment horizontal="center" vertical="center"/>
      <protection/>
    </xf>
    <xf numFmtId="0" fontId="3" fillId="0" borderId="15" xfId="61" applyFont="1" applyBorder="1" applyAlignment="1">
      <alignment horizontal="center" vertical="center"/>
      <protection/>
    </xf>
    <xf numFmtId="0" fontId="3" fillId="0" borderId="20" xfId="61" applyFont="1" applyBorder="1" applyAlignment="1">
      <alignment horizontal="center" vertical="center"/>
      <protection/>
    </xf>
    <xf numFmtId="0" fontId="2" fillId="0" borderId="17" xfId="61" applyBorder="1" applyAlignment="1">
      <alignment horizontal="center" vertical="center"/>
      <protection/>
    </xf>
    <xf numFmtId="0" fontId="3" fillId="0" borderId="16" xfId="61" applyFont="1" applyBorder="1" applyAlignment="1">
      <alignment horizontal="center" vertical="center"/>
      <protection/>
    </xf>
    <xf numFmtId="0" fontId="5" fillId="0" borderId="15" xfId="61" applyFont="1" applyBorder="1" applyAlignment="1">
      <alignment horizontal="center" vertical="center"/>
      <protection/>
    </xf>
    <xf numFmtId="0" fontId="5" fillId="0" borderId="20" xfId="61" applyFont="1" applyBorder="1" applyAlignment="1">
      <alignment horizontal="center" vertical="center"/>
      <protection/>
    </xf>
    <xf numFmtId="0" fontId="2" fillId="0" borderId="20" xfId="61" applyBorder="1" applyAlignment="1">
      <alignment horizontal="center" vertical="center"/>
      <protection/>
    </xf>
    <xf numFmtId="176" fontId="3" fillId="0" borderId="10" xfId="61" applyNumberFormat="1" applyFont="1" applyBorder="1" applyAlignment="1">
      <alignment horizontal="center" vertical="center" shrinkToFit="1"/>
      <protection/>
    </xf>
    <xf numFmtId="176" fontId="3" fillId="0" borderId="0" xfId="61" applyNumberFormat="1" applyFont="1" applyBorder="1" applyAlignment="1">
      <alignment horizontal="center" vertical="center" shrinkToFit="1"/>
      <protection/>
    </xf>
    <xf numFmtId="176" fontId="3" fillId="0" borderId="21" xfId="61" applyNumberFormat="1" applyFont="1" applyBorder="1" applyAlignment="1">
      <alignment horizontal="center" vertical="center" shrinkToFit="1"/>
      <protection/>
    </xf>
    <xf numFmtId="176" fontId="3" fillId="0" borderId="18" xfId="61" applyNumberFormat="1" applyFont="1" applyBorder="1" applyAlignment="1">
      <alignment horizontal="center" vertical="center" shrinkToFit="1"/>
      <protection/>
    </xf>
    <xf numFmtId="176" fontId="3" fillId="0" borderId="11" xfId="61" applyNumberFormat="1" applyFont="1" applyBorder="1" applyAlignment="1">
      <alignment horizontal="center" vertical="center" shrinkToFit="1"/>
      <protection/>
    </xf>
    <xf numFmtId="176" fontId="3" fillId="0" borderId="14" xfId="61" applyNumberFormat="1" applyFont="1" applyBorder="1" applyAlignment="1">
      <alignment horizontal="center" vertical="center" shrinkToFit="1"/>
      <protection/>
    </xf>
    <xf numFmtId="3" fontId="3" fillId="0" borderId="21" xfId="61" applyNumberFormat="1" applyFont="1" applyBorder="1" applyAlignment="1">
      <alignment horizontal="center" vertical="center"/>
      <protection/>
    </xf>
    <xf numFmtId="3" fontId="3" fillId="0" borderId="19" xfId="61" applyNumberFormat="1" applyFont="1" applyBorder="1" applyAlignment="1">
      <alignment horizontal="center" vertical="center"/>
      <protection/>
    </xf>
    <xf numFmtId="3" fontId="3" fillId="0" borderId="23" xfId="61" applyNumberFormat="1" applyFont="1" applyBorder="1" applyAlignment="1">
      <alignment horizontal="center" vertical="center"/>
      <protection/>
    </xf>
    <xf numFmtId="0" fontId="3" fillId="0" borderId="22" xfId="61" applyFont="1" applyBorder="1" applyAlignment="1">
      <alignment horizontal="center" vertical="center"/>
      <protection/>
    </xf>
    <xf numFmtId="0" fontId="3" fillId="0" borderId="23" xfId="61" applyFont="1" applyBorder="1" applyAlignment="1">
      <alignment horizontal="center" vertical="center"/>
      <protection/>
    </xf>
    <xf numFmtId="0" fontId="9" fillId="0" borderId="22" xfId="61" applyFont="1" applyBorder="1" applyAlignment="1">
      <alignment horizontal="center" vertical="center" wrapText="1"/>
      <protection/>
    </xf>
    <xf numFmtId="0" fontId="9" fillId="0" borderId="23" xfId="61" applyFont="1" applyBorder="1" applyAlignment="1">
      <alignment horizontal="center" vertical="center" wrapText="1"/>
      <protection/>
    </xf>
    <xf numFmtId="0" fontId="3" fillId="0" borderId="19" xfId="61" applyFont="1" applyBorder="1" applyAlignment="1">
      <alignment horizontal="center" vertical="center" wrapText="1"/>
      <protection/>
    </xf>
    <xf numFmtId="0" fontId="3" fillId="0" borderId="12" xfId="61" applyFont="1" applyBorder="1" applyAlignment="1">
      <alignment horizontal="center" vertical="center" wrapText="1"/>
      <protection/>
    </xf>
    <xf numFmtId="0" fontId="3" fillId="0" borderId="21" xfId="61" applyFont="1" applyBorder="1" applyAlignment="1">
      <alignment horizontal="center" vertical="center" shrinkToFit="1"/>
      <protection/>
    </xf>
    <xf numFmtId="0" fontId="3" fillId="0" borderId="14" xfId="61" applyFont="1" applyBorder="1" applyAlignment="1">
      <alignment horizontal="center" vertical="center" shrinkToFit="1"/>
      <protection/>
    </xf>
    <xf numFmtId="0" fontId="3" fillId="0" borderId="22" xfId="61" applyFont="1" applyBorder="1" applyAlignment="1">
      <alignment horizontal="center" vertical="center" shrinkToFit="1"/>
      <protection/>
    </xf>
    <xf numFmtId="0" fontId="2" fillId="0" borderId="23" xfId="61" applyBorder="1" applyAlignment="1">
      <alignment horizontal="center" vertical="center" shrinkToFit="1"/>
      <protection/>
    </xf>
    <xf numFmtId="0" fontId="3" fillId="0" borderId="17" xfId="61" applyFont="1" applyBorder="1" applyAlignment="1">
      <alignment horizontal="center" vertical="center"/>
      <protection/>
    </xf>
    <xf numFmtId="0" fontId="3" fillId="0" borderId="23" xfId="61" applyFont="1" applyBorder="1" applyAlignment="1">
      <alignment horizontal="center" vertical="center" shrinkToFit="1"/>
      <protection/>
    </xf>
    <xf numFmtId="0" fontId="3" fillId="0" borderId="0" xfId="61" applyFont="1" applyFill="1" applyAlignment="1">
      <alignment horizontal="left" vertical="top" wrapText="1"/>
      <protection/>
    </xf>
    <xf numFmtId="0" fontId="3" fillId="0" borderId="0" xfId="61" applyFont="1" applyFill="1" applyAlignment="1">
      <alignment horizontal="left" wrapText="1"/>
      <protection/>
    </xf>
    <xf numFmtId="0" fontId="3" fillId="0" borderId="17" xfId="62" applyFont="1" applyBorder="1" applyAlignment="1">
      <alignment horizontal="center" vertical="center"/>
      <protection/>
    </xf>
    <xf numFmtId="0" fontId="3" fillId="0" borderId="16" xfId="62" applyFont="1" applyBorder="1" applyAlignment="1">
      <alignment horizontal="center" vertical="center"/>
      <protection/>
    </xf>
    <xf numFmtId="0" fontId="3" fillId="0" borderId="15" xfId="62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591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1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9.57421875" style="1" customWidth="1"/>
    <col min="2" max="2" width="4.8515625" style="1" customWidth="1"/>
    <col min="3" max="3" width="1.421875" style="1" customWidth="1"/>
    <col min="4" max="4" width="2.7109375" style="3" customWidth="1"/>
    <col min="5" max="5" width="1.28515625" style="3" customWidth="1"/>
    <col min="6" max="6" width="6.421875" style="1" customWidth="1"/>
    <col min="7" max="7" width="1.421875" style="1" customWidth="1"/>
    <col min="8" max="8" width="3.140625" style="3" customWidth="1"/>
    <col min="9" max="9" width="1.421875" style="4" customWidth="1"/>
    <col min="10" max="10" width="5.57421875" style="3" customWidth="1"/>
    <col min="11" max="11" width="6.00390625" style="2" customWidth="1"/>
    <col min="12" max="12" width="4.8515625" style="1" customWidth="1"/>
    <col min="13" max="13" width="1.421875" style="1" customWidth="1"/>
    <col min="14" max="14" width="2.28125" style="1" customWidth="1"/>
    <col min="15" max="15" width="1.421875" style="1" customWidth="1"/>
    <col min="16" max="16" width="5.140625" style="1" customWidth="1"/>
    <col min="17" max="17" width="1.421875" style="1" customWidth="1"/>
    <col min="18" max="18" width="3.140625" style="1" customWidth="1"/>
    <col min="19" max="19" width="1.421875" style="1" customWidth="1"/>
    <col min="20" max="20" width="4.8515625" style="1" customWidth="1"/>
    <col min="21" max="21" width="1.421875" style="1" customWidth="1"/>
    <col min="22" max="22" width="3.28125" style="1" customWidth="1"/>
    <col min="23" max="23" width="1.421875" style="1" customWidth="1"/>
    <col min="24" max="16384" width="9.00390625" style="1" customWidth="1"/>
  </cols>
  <sheetData>
    <row r="1" spans="1:11" s="22" customFormat="1" ht="17.25" customHeight="1">
      <c r="A1" s="26" t="s">
        <v>16</v>
      </c>
      <c r="D1" s="24"/>
      <c r="E1" s="24"/>
      <c r="H1" s="24"/>
      <c r="I1" s="25"/>
      <c r="J1" s="24"/>
      <c r="K1" s="23"/>
    </row>
    <row r="2" ht="7.5" customHeight="1"/>
    <row r="3" spans="1:18" ht="20.25" customHeight="1">
      <c r="A3" s="21"/>
      <c r="R3" s="1" t="s">
        <v>15</v>
      </c>
    </row>
    <row r="4" spans="1:23" ht="20.25" customHeight="1">
      <c r="A4" s="105" t="s">
        <v>14</v>
      </c>
      <c r="B4" s="107" t="s">
        <v>13</v>
      </c>
      <c r="C4" s="108"/>
      <c r="D4" s="108"/>
      <c r="E4" s="108"/>
      <c r="F4" s="108"/>
      <c r="G4" s="108"/>
      <c r="H4" s="108"/>
      <c r="I4" s="109"/>
      <c r="J4" s="107" t="s">
        <v>12</v>
      </c>
      <c r="K4" s="108"/>
      <c r="L4" s="107" t="s">
        <v>11</v>
      </c>
      <c r="M4" s="108"/>
      <c r="N4" s="108"/>
      <c r="O4" s="108"/>
      <c r="P4" s="108"/>
      <c r="Q4" s="108"/>
      <c r="R4" s="108"/>
      <c r="S4" s="109"/>
      <c r="T4" s="110" t="s">
        <v>10</v>
      </c>
      <c r="U4" s="110"/>
      <c r="V4" s="110"/>
      <c r="W4" s="107"/>
    </row>
    <row r="5" spans="1:23" ht="20.25" customHeight="1">
      <c r="A5" s="106"/>
      <c r="B5" s="111" t="s">
        <v>8</v>
      </c>
      <c r="C5" s="112"/>
      <c r="D5" s="112"/>
      <c r="E5" s="109"/>
      <c r="F5" s="111" t="s">
        <v>9</v>
      </c>
      <c r="G5" s="112"/>
      <c r="H5" s="112"/>
      <c r="I5" s="109"/>
      <c r="J5" s="20" t="s">
        <v>8</v>
      </c>
      <c r="K5" s="19" t="s">
        <v>9</v>
      </c>
      <c r="L5" s="111" t="s">
        <v>8</v>
      </c>
      <c r="M5" s="112"/>
      <c r="N5" s="112"/>
      <c r="O5" s="109"/>
      <c r="P5" s="111" t="s">
        <v>9</v>
      </c>
      <c r="Q5" s="112"/>
      <c r="R5" s="112"/>
      <c r="S5" s="109"/>
      <c r="T5" s="111" t="s">
        <v>8</v>
      </c>
      <c r="U5" s="112"/>
      <c r="V5" s="112"/>
      <c r="W5" s="113"/>
    </row>
    <row r="6" spans="1:24" ht="20.25" customHeight="1">
      <c r="A6" s="18" t="s">
        <v>7</v>
      </c>
      <c r="B6" s="116">
        <v>210</v>
      </c>
      <c r="C6" s="117"/>
      <c r="D6" s="117"/>
      <c r="E6" s="117"/>
      <c r="F6" s="117">
        <v>1294</v>
      </c>
      <c r="G6" s="117"/>
      <c r="H6" s="117"/>
      <c r="I6" s="117"/>
      <c r="J6" s="17">
        <v>8</v>
      </c>
      <c r="K6" s="17">
        <v>1128</v>
      </c>
      <c r="L6" s="117">
        <v>119</v>
      </c>
      <c r="M6" s="117"/>
      <c r="N6" s="117"/>
      <c r="O6" s="117"/>
      <c r="P6" s="117">
        <v>166</v>
      </c>
      <c r="Q6" s="117"/>
      <c r="R6" s="117"/>
      <c r="S6" s="117"/>
      <c r="T6" s="117">
        <v>83</v>
      </c>
      <c r="U6" s="117"/>
      <c r="V6" s="117"/>
      <c r="W6" s="117"/>
      <c r="X6" s="14"/>
    </row>
    <row r="7" spans="1:24" ht="20.25" customHeight="1">
      <c r="A7" s="18" t="s">
        <v>6</v>
      </c>
      <c r="B7" s="114">
        <v>210</v>
      </c>
      <c r="C7" s="115"/>
      <c r="D7" s="115"/>
      <c r="E7" s="115"/>
      <c r="F7" s="115">
        <v>1282</v>
      </c>
      <c r="G7" s="115"/>
      <c r="H7" s="115"/>
      <c r="I7" s="115"/>
      <c r="J7" s="17">
        <v>8</v>
      </c>
      <c r="K7" s="17">
        <v>1116</v>
      </c>
      <c r="L7" s="115">
        <v>122</v>
      </c>
      <c r="M7" s="115"/>
      <c r="N7" s="115"/>
      <c r="O7" s="115"/>
      <c r="P7" s="115">
        <v>166</v>
      </c>
      <c r="Q7" s="115"/>
      <c r="R7" s="115"/>
      <c r="S7" s="115"/>
      <c r="T7" s="115">
        <v>80</v>
      </c>
      <c r="U7" s="115"/>
      <c r="V7" s="115"/>
      <c r="W7" s="115"/>
      <c r="X7" s="14"/>
    </row>
    <row r="8" spans="1:24" ht="20.25" customHeight="1">
      <c r="A8" s="18" t="s">
        <v>5</v>
      </c>
      <c r="B8" s="114">
        <v>211</v>
      </c>
      <c r="C8" s="115"/>
      <c r="D8" s="115"/>
      <c r="E8" s="115"/>
      <c r="F8" s="115">
        <v>1282</v>
      </c>
      <c r="G8" s="115"/>
      <c r="H8" s="115"/>
      <c r="I8" s="115"/>
      <c r="J8" s="17">
        <v>8</v>
      </c>
      <c r="K8" s="17">
        <v>1116</v>
      </c>
      <c r="L8" s="115">
        <v>122</v>
      </c>
      <c r="M8" s="115"/>
      <c r="N8" s="115"/>
      <c r="O8" s="115"/>
      <c r="P8" s="115">
        <v>166</v>
      </c>
      <c r="Q8" s="115"/>
      <c r="R8" s="115"/>
      <c r="S8" s="115"/>
      <c r="T8" s="115">
        <v>81</v>
      </c>
      <c r="U8" s="115"/>
      <c r="V8" s="115"/>
      <c r="W8" s="115"/>
      <c r="X8" s="14"/>
    </row>
    <row r="9" spans="1:24" ht="20.25" customHeight="1">
      <c r="A9" s="18" t="s">
        <v>4</v>
      </c>
      <c r="B9" s="114">
        <v>211</v>
      </c>
      <c r="C9" s="115"/>
      <c r="D9" s="115"/>
      <c r="E9" s="115"/>
      <c r="F9" s="115">
        <v>1282</v>
      </c>
      <c r="G9" s="115"/>
      <c r="H9" s="115"/>
      <c r="I9" s="115"/>
      <c r="J9" s="17">
        <v>8</v>
      </c>
      <c r="K9" s="17">
        <v>1116</v>
      </c>
      <c r="L9" s="115">
        <v>123</v>
      </c>
      <c r="M9" s="115"/>
      <c r="N9" s="115"/>
      <c r="O9" s="115"/>
      <c r="P9" s="115">
        <v>166</v>
      </c>
      <c r="Q9" s="115"/>
      <c r="R9" s="115"/>
      <c r="S9" s="115"/>
      <c r="T9" s="115">
        <v>80</v>
      </c>
      <c r="U9" s="115"/>
      <c r="V9" s="115"/>
      <c r="W9" s="115"/>
      <c r="X9" s="14"/>
    </row>
    <row r="10" spans="1:24" ht="20.25" customHeight="1">
      <c r="A10" s="18" t="s">
        <v>3</v>
      </c>
      <c r="B10" s="114">
        <v>211</v>
      </c>
      <c r="C10" s="115"/>
      <c r="D10" s="115"/>
      <c r="E10" s="115"/>
      <c r="F10" s="115">
        <v>1143</v>
      </c>
      <c r="G10" s="115"/>
      <c r="H10" s="115"/>
      <c r="I10" s="115"/>
      <c r="J10" s="17">
        <v>8</v>
      </c>
      <c r="K10" s="17">
        <v>1047</v>
      </c>
      <c r="L10" s="115">
        <v>122</v>
      </c>
      <c r="M10" s="115"/>
      <c r="N10" s="115"/>
      <c r="O10" s="115"/>
      <c r="P10" s="115">
        <v>96</v>
      </c>
      <c r="Q10" s="115"/>
      <c r="R10" s="115"/>
      <c r="S10" s="115"/>
      <c r="T10" s="115">
        <v>81</v>
      </c>
      <c r="U10" s="115"/>
      <c r="V10" s="115"/>
      <c r="W10" s="115"/>
      <c r="X10" s="14"/>
    </row>
    <row r="11" spans="1:24" ht="20.25" customHeight="1">
      <c r="A11" s="18" t="s">
        <v>2</v>
      </c>
      <c r="B11" s="114">
        <v>211</v>
      </c>
      <c r="C11" s="115"/>
      <c r="D11" s="115"/>
      <c r="E11" s="115"/>
      <c r="F11" s="115">
        <v>1120</v>
      </c>
      <c r="G11" s="115"/>
      <c r="H11" s="115"/>
      <c r="I11" s="115"/>
      <c r="J11" s="17">
        <v>7</v>
      </c>
      <c r="K11" s="17">
        <v>1027</v>
      </c>
      <c r="L11" s="115">
        <v>123</v>
      </c>
      <c r="M11" s="115"/>
      <c r="N11" s="115"/>
      <c r="O11" s="115"/>
      <c r="P11" s="115">
        <v>93</v>
      </c>
      <c r="Q11" s="115"/>
      <c r="R11" s="115"/>
      <c r="S11" s="115"/>
      <c r="T11" s="115">
        <v>81</v>
      </c>
      <c r="U11" s="115"/>
      <c r="V11" s="115"/>
      <c r="W11" s="115"/>
      <c r="X11" s="14"/>
    </row>
    <row r="12" spans="1:24" ht="20.25" customHeight="1">
      <c r="A12" s="16" t="s">
        <v>1</v>
      </c>
      <c r="B12" s="119">
        <v>212</v>
      </c>
      <c r="C12" s="118"/>
      <c r="D12" s="118"/>
      <c r="E12" s="118"/>
      <c r="F12" s="118">
        <v>1002</v>
      </c>
      <c r="G12" s="118"/>
      <c r="H12" s="118"/>
      <c r="I12" s="118"/>
      <c r="J12" s="15">
        <v>6</v>
      </c>
      <c r="K12" s="15">
        <v>909</v>
      </c>
      <c r="L12" s="118">
        <v>125</v>
      </c>
      <c r="M12" s="118"/>
      <c r="N12" s="118"/>
      <c r="O12" s="118"/>
      <c r="P12" s="118">
        <v>93</v>
      </c>
      <c r="Q12" s="118"/>
      <c r="R12" s="118"/>
      <c r="S12" s="118"/>
      <c r="T12" s="118">
        <v>81</v>
      </c>
      <c r="U12" s="118"/>
      <c r="V12" s="118"/>
      <c r="W12" s="118"/>
      <c r="X12" s="14"/>
    </row>
    <row r="13" spans="1:9" ht="20.25" customHeight="1">
      <c r="A13" s="13" t="s">
        <v>0</v>
      </c>
      <c r="B13" s="12"/>
      <c r="C13" s="11"/>
      <c r="D13" s="10"/>
      <c r="E13" s="10"/>
      <c r="F13" s="8"/>
      <c r="G13" s="8"/>
      <c r="H13" s="9"/>
      <c r="I13" s="8"/>
    </row>
    <row r="15" ht="13.5">
      <c r="A15" s="7"/>
    </row>
    <row r="16" ht="13.5">
      <c r="A16" s="7"/>
    </row>
    <row r="17" spans="1:5" ht="13.5">
      <c r="A17" s="7"/>
      <c r="D17" s="6"/>
      <c r="E17" s="6"/>
    </row>
    <row r="18" spans="4:5" ht="13.5">
      <c r="D18" s="5"/>
      <c r="E18" s="5"/>
    </row>
    <row r="19" spans="4:5" ht="13.5">
      <c r="D19" s="5"/>
      <c r="E19" s="5"/>
    </row>
    <row r="20" spans="4:5" ht="13.5">
      <c r="D20" s="5"/>
      <c r="E20" s="5"/>
    </row>
    <row r="21" spans="4:5" ht="13.5">
      <c r="D21" s="5"/>
      <c r="E21" s="5"/>
    </row>
  </sheetData>
  <sheetProtection/>
  <mergeCells count="45">
    <mergeCell ref="T12:W12"/>
    <mergeCell ref="B9:E9"/>
    <mergeCell ref="F9:I9"/>
    <mergeCell ref="L9:O9"/>
    <mergeCell ref="P9:S9"/>
    <mergeCell ref="T9:W9"/>
    <mergeCell ref="B12:E12"/>
    <mergeCell ref="F12:I12"/>
    <mergeCell ref="L12:O12"/>
    <mergeCell ref="P12:S12"/>
    <mergeCell ref="B10:E10"/>
    <mergeCell ref="F10:I10"/>
    <mergeCell ref="L10:O10"/>
    <mergeCell ref="P10:S10"/>
    <mergeCell ref="B11:E11"/>
    <mergeCell ref="F11:I11"/>
    <mergeCell ref="L11:O11"/>
    <mergeCell ref="P11:S11"/>
    <mergeCell ref="T8:W8"/>
    <mergeCell ref="B8:E8"/>
    <mergeCell ref="F8:I8"/>
    <mergeCell ref="L8:O8"/>
    <mergeCell ref="P8:S8"/>
    <mergeCell ref="T11:W11"/>
    <mergeCell ref="T10:W10"/>
    <mergeCell ref="B6:E6"/>
    <mergeCell ref="F6:I6"/>
    <mergeCell ref="L6:O6"/>
    <mergeCell ref="P6:S6"/>
    <mergeCell ref="T6:W6"/>
    <mergeCell ref="B7:E7"/>
    <mergeCell ref="F7:I7"/>
    <mergeCell ref="L7:O7"/>
    <mergeCell ref="P7:S7"/>
    <mergeCell ref="T7:W7"/>
    <mergeCell ref="A4:A5"/>
    <mergeCell ref="B4:I4"/>
    <mergeCell ref="J4:K4"/>
    <mergeCell ref="L4:S4"/>
    <mergeCell ref="T4:W4"/>
    <mergeCell ref="B5:E5"/>
    <mergeCell ref="F5:I5"/>
    <mergeCell ref="L5:O5"/>
    <mergeCell ref="P5:S5"/>
    <mergeCell ref="T5:W5"/>
  </mergeCells>
  <printOptions/>
  <pageMargins left="0.42" right="0.35" top="0.7874015748031497" bottom="0.787401574803149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5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1.421875" style="1" customWidth="1"/>
    <col min="2" max="9" width="9.421875" style="1" customWidth="1"/>
    <col min="10" max="16384" width="9.00390625" style="1" customWidth="1"/>
  </cols>
  <sheetData>
    <row r="1" s="22" customFormat="1" ht="21" customHeight="1">
      <c r="A1" s="26" t="s">
        <v>140</v>
      </c>
    </row>
    <row r="2" ht="7.5" customHeight="1">
      <c r="A2" s="69"/>
    </row>
    <row r="3" ht="20.25" customHeight="1">
      <c r="I3" s="34" t="s">
        <v>139</v>
      </c>
    </row>
    <row r="4" spans="1:9" ht="20.25" customHeight="1">
      <c r="A4" s="67" t="s">
        <v>111</v>
      </c>
      <c r="B4" s="67" t="s">
        <v>138</v>
      </c>
      <c r="C4" s="32" t="s">
        <v>137</v>
      </c>
      <c r="D4" s="32" t="s">
        <v>136</v>
      </c>
      <c r="E4" s="32" t="s">
        <v>135</v>
      </c>
      <c r="F4" s="32" t="s">
        <v>134</v>
      </c>
      <c r="G4" s="32" t="s">
        <v>133</v>
      </c>
      <c r="H4" s="32" t="s">
        <v>132</v>
      </c>
      <c r="I4" s="31" t="s">
        <v>61</v>
      </c>
    </row>
    <row r="5" spans="1:9" ht="20.25" customHeight="1">
      <c r="A5" s="68" t="s">
        <v>131</v>
      </c>
      <c r="B5" s="58">
        <v>51</v>
      </c>
      <c r="C5" s="58">
        <v>38</v>
      </c>
      <c r="D5" s="58">
        <v>7</v>
      </c>
      <c r="E5" s="58">
        <v>1</v>
      </c>
      <c r="F5" s="58">
        <v>0</v>
      </c>
      <c r="G5" s="58">
        <v>3</v>
      </c>
      <c r="H5" s="58">
        <v>1</v>
      </c>
      <c r="I5" s="58">
        <v>1</v>
      </c>
    </row>
    <row r="6" spans="1:9" ht="20.25" customHeight="1">
      <c r="A6" s="68" t="s">
        <v>130</v>
      </c>
      <c r="B6" s="58">
        <v>76</v>
      </c>
      <c r="C6" s="58">
        <v>37</v>
      </c>
      <c r="D6" s="58">
        <v>14</v>
      </c>
      <c r="E6" s="58">
        <v>15</v>
      </c>
      <c r="F6" s="58">
        <v>0</v>
      </c>
      <c r="G6" s="58">
        <v>7</v>
      </c>
      <c r="H6" s="58">
        <v>1</v>
      </c>
      <c r="I6" s="58">
        <v>2</v>
      </c>
    </row>
    <row r="7" spans="1:9" ht="20.25" customHeight="1">
      <c r="A7" s="68" t="s">
        <v>84</v>
      </c>
      <c r="B7" s="98">
        <v>87</v>
      </c>
      <c r="C7" s="58">
        <v>57</v>
      </c>
      <c r="D7" s="58">
        <v>15</v>
      </c>
      <c r="E7" s="58">
        <v>4</v>
      </c>
      <c r="F7" s="58">
        <v>1</v>
      </c>
      <c r="G7" s="58">
        <v>5</v>
      </c>
      <c r="H7" s="58">
        <v>0</v>
      </c>
      <c r="I7" s="58">
        <v>5</v>
      </c>
    </row>
    <row r="8" spans="1:9" ht="20.25" customHeight="1">
      <c r="A8" s="68" t="s">
        <v>83</v>
      </c>
      <c r="B8" s="57">
        <v>80</v>
      </c>
      <c r="C8" s="57">
        <v>48</v>
      </c>
      <c r="D8" s="57">
        <v>15</v>
      </c>
      <c r="E8" s="57">
        <v>8</v>
      </c>
      <c r="F8" s="57">
        <v>0</v>
      </c>
      <c r="G8" s="57">
        <v>8</v>
      </c>
      <c r="H8" s="57">
        <v>0</v>
      </c>
      <c r="I8" s="57">
        <v>1</v>
      </c>
    </row>
    <row r="9" spans="1:9" ht="20.25" customHeight="1">
      <c r="A9" s="68" t="s">
        <v>35</v>
      </c>
      <c r="B9" s="57">
        <v>94</v>
      </c>
      <c r="C9" s="57">
        <v>55</v>
      </c>
      <c r="D9" s="57">
        <v>16</v>
      </c>
      <c r="E9" s="57">
        <v>9</v>
      </c>
      <c r="F9" s="57">
        <v>0</v>
      </c>
      <c r="G9" s="57">
        <v>14</v>
      </c>
      <c r="H9" s="57">
        <v>0</v>
      </c>
      <c r="I9" s="57">
        <v>0</v>
      </c>
    </row>
    <row r="10" spans="1:9" ht="20.25" customHeight="1">
      <c r="A10" s="68" t="s">
        <v>34</v>
      </c>
      <c r="B10" s="57">
        <v>96</v>
      </c>
      <c r="C10" s="57">
        <v>55</v>
      </c>
      <c r="D10" s="57">
        <v>25</v>
      </c>
      <c r="E10" s="57">
        <v>6</v>
      </c>
      <c r="F10" s="57">
        <v>0</v>
      </c>
      <c r="G10" s="57">
        <v>6</v>
      </c>
      <c r="H10" s="57">
        <v>4</v>
      </c>
      <c r="I10" s="57">
        <v>0</v>
      </c>
    </row>
    <row r="11" spans="1:9" ht="20.25" customHeight="1">
      <c r="A11" s="66" t="s">
        <v>33</v>
      </c>
      <c r="B11" s="54">
        <v>118</v>
      </c>
      <c r="C11" s="54">
        <v>57</v>
      </c>
      <c r="D11" s="54">
        <v>28</v>
      </c>
      <c r="E11" s="54">
        <v>17</v>
      </c>
      <c r="F11" s="54">
        <v>1</v>
      </c>
      <c r="G11" s="54">
        <v>15</v>
      </c>
      <c r="H11" s="54">
        <v>0</v>
      </c>
      <c r="I11" s="54">
        <v>0</v>
      </c>
    </row>
    <row r="12" spans="1:9" ht="20.25" customHeight="1">
      <c r="A12" s="97"/>
      <c r="I12" s="2" t="s">
        <v>79</v>
      </c>
    </row>
    <row r="13" spans="1:7" s="29" customFormat="1" ht="20.25" customHeight="1">
      <c r="A13" s="135" t="s">
        <v>129</v>
      </c>
      <c r="B13" s="135"/>
      <c r="C13" s="135"/>
      <c r="D13" s="135"/>
      <c r="E13" s="135"/>
      <c r="F13" s="135"/>
      <c r="G13" s="135"/>
    </row>
    <row r="14" spans="1:7" ht="20.25" customHeight="1">
      <c r="A14" s="136" t="s">
        <v>128</v>
      </c>
      <c r="B14" s="136"/>
      <c r="C14" s="136"/>
      <c r="D14" s="136"/>
      <c r="E14" s="136"/>
      <c r="F14" s="136"/>
      <c r="G14" s="136"/>
    </row>
    <row r="15" spans="1:5" ht="13.5" customHeight="1">
      <c r="A15" s="135" t="s">
        <v>127</v>
      </c>
      <c r="B15" s="135"/>
      <c r="C15" s="135"/>
      <c r="D15" s="135"/>
      <c r="E15" s="135"/>
    </row>
  </sheetData>
  <sheetProtection/>
  <mergeCells count="3">
    <mergeCell ref="A15:E15"/>
    <mergeCell ref="A13:G13"/>
    <mergeCell ref="A14:G14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6"/>
  <sheetViews>
    <sheetView showGridLines="0" zoomScalePageLayoutView="0" workbookViewId="0" topLeftCell="A1">
      <selection activeCell="B18" sqref="B18"/>
    </sheetView>
  </sheetViews>
  <sheetFormatPr defaultColWidth="9.140625" defaultRowHeight="15"/>
  <cols>
    <col min="1" max="1" width="11.57421875" style="81" customWidth="1"/>
    <col min="2" max="13" width="6.421875" style="81" customWidth="1"/>
    <col min="14" max="14" width="1.1484375" style="81" customWidth="1"/>
    <col min="15" max="16384" width="9.00390625" style="81" customWidth="1"/>
  </cols>
  <sheetData>
    <row r="1" s="95" customFormat="1" ht="22.5" customHeight="1">
      <c r="A1" s="96" t="s">
        <v>126</v>
      </c>
    </row>
    <row r="2" ht="7.5" customHeight="1">
      <c r="A2" s="94"/>
    </row>
    <row r="3" spans="1:13" ht="20.25" customHeight="1">
      <c r="A3" s="93"/>
      <c r="M3" s="82" t="s">
        <v>125</v>
      </c>
    </row>
    <row r="4" spans="1:13" ht="20.25" customHeight="1">
      <c r="A4" s="137" t="s">
        <v>111</v>
      </c>
      <c r="B4" s="138" t="s">
        <v>124</v>
      </c>
      <c r="C4" s="138"/>
      <c r="D4" s="138"/>
      <c r="E4" s="138"/>
      <c r="F4" s="138" t="s">
        <v>123</v>
      </c>
      <c r="G4" s="138"/>
      <c r="H4" s="138"/>
      <c r="I4" s="138"/>
      <c r="J4" s="138" t="s">
        <v>122</v>
      </c>
      <c r="K4" s="138"/>
      <c r="L4" s="138"/>
      <c r="M4" s="139"/>
    </row>
    <row r="5" spans="1:13" ht="20.25" customHeight="1">
      <c r="A5" s="137"/>
      <c r="B5" s="92" t="s">
        <v>74</v>
      </c>
      <c r="C5" s="92" t="s">
        <v>120</v>
      </c>
      <c r="D5" s="92" t="s">
        <v>119</v>
      </c>
      <c r="E5" s="92" t="s">
        <v>118</v>
      </c>
      <c r="F5" s="92" t="s">
        <v>121</v>
      </c>
      <c r="G5" s="92" t="s">
        <v>120</v>
      </c>
      <c r="H5" s="92" t="s">
        <v>119</v>
      </c>
      <c r="I5" s="92" t="s">
        <v>118</v>
      </c>
      <c r="J5" s="91" t="s">
        <v>121</v>
      </c>
      <c r="K5" s="92" t="s">
        <v>120</v>
      </c>
      <c r="L5" s="92" t="s">
        <v>119</v>
      </c>
      <c r="M5" s="91" t="s">
        <v>118</v>
      </c>
    </row>
    <row r="6" spans="1:13" ht="20.25" customHeight="1">
      <c r="A6" s="88" t="s">
        <v>39</v>
      </c>
      <c r="B6" s="90">
        <v>1591</v>
      </c>
      <c r="C6" s="89">
        <v>1554</v>
      </c>
      <c r="D6" s="89">
        <v>1</v>
      </c>
      <c r="E6" s="89">
        <v>36</v>
      </c>
      <c r="F6" s="89">
        <v>1590</v>
      </c>
      <c r="G6" s="89">
        <v>1554</v>
      </c>
      <c r="H6" s="89">
        <v>1</v>
      </c>
      <c r="I6" s="89">
        <v>35</v>
      </c>
      <c r="J6" s="89">
        <v>1</v>
      </c>
      <c r="K6" s="89">
        <v>0</v>
      </c>
      <c r="L6" s="89">
        <v>0</v>
      </c>
      <c r="M6" s="89">
        <v>1</v>
      </c>
    </row>
    <row r="7" spans="1:13" ht="20.25" customHeight="1">
      <c r="A7" s="88" t="s">
        <v>38</v>
      </c>
      <c r="B7" s="90">
        <v>1944</v>
      </c>
      <c r="C7" s="89">
        <v>1912</v>
      </c>
      <c r="D7" s="89">
        <v>3</v>
      </c>
      <c r="E7" s="89">
        <v>29</v>
      </c>
      <c r="F7" s="89">
        <v>1943</v>
      </c>
      <c r="G7" s="89">
        <v>1912</v>
      </c>
      <c r="H7" s="89">
        <v>3</v>
      </c>
      <c r="I7" s="89">
        <v>28</v>
      </c>
      <c r="J7" s="89">
        <v>1</v>
      </c>
      <c r="K7" s="89">
        <v>0</v>
      </c>
      <c r="L7" s="89">
        <v>0</v>
      </c>
      <c r="M7" s="89">
        <v>1</v>
      </c>
    </row>
    <row r="8" spans="1:13" ht="20.25" customHeight="1">
      <c r="A8" s="88" t="s">
        <v>37</v>
      </c>
      <c r="B8" s="90">
        <v>1934</v>
      </c>
      <c r="C8" s="89">
        <v>1900</v>
      </c>
      <c r="D8" s="89">
        <v>3</v>
      </c>
      <c r="E8" s="89">
        <v>31</v>
      </c>
      <c r="F8" s="89">
        <v>1933</v>
      </c>
      <c r="G8" s="89">
        <v>1900</v>
      </c>
      <c r="H8" s="89">
        <v>3</v>
      </c>
      <c r="I8" s="89">
        <v>30</v>
      </c>
      <c r="J8" s="89">
        <v>1</v>
      </c>
      <c r="K8" s="89">
        <v>0</v>
      </c>
      <c r="L8" s="89">
        <v>0</v>
      </c>
      <c r="M8" s="89">
        <v>1</v>
      </c>
    </row>
    <row r="9" spans="1:13" ht="20.25" customHeight="1">
      <c r="A9" s="88" t="s">
        <v>36</v>
      </c>
      <c r="B9" s="87">
        <v>1779</v>
      </c>
      <c r="C9" s="86">
        <v>1751</v>
      </c>
      <c r="D9" s="86">
        <v>4</v>
      </c>
      <c r="E9" s="86">
        <v>24</v>
      </c>
      <c r="F9" s="86">
        <v>1778</v>
      </c>
      <c r="G9" s="86">
        <v>1751</v>
      </c>
      <c r="H9" s="86">
        <v>4</v>
      </c>
      <c r="I9" s="86">
        <v>23</v>
      </c>
      <c r="J9" s="86">
        <v>1</v>
      </c>
      <c r="K9" s="86">
        <v>0</v>
      </c>
      <c r="L9" s="86">
        <v>0</v>
      </c>
      <c r="M9" s="86">
        <v>1</v>
      </c>
    </row>
    <row r="10" spans="1:13" ht="20.25" customHeight="1">
      <c r="A10" s="88" t="s">
        <v>35</v>
      </c>
      <c r="B10" s="87">
        <v>2019</v>
      </c>
      <c r="C10" s="86">
        <v>2001</v>
      </c>
      <c r="D10" s="86">
        <v>2</v>
      </c>
      <c r="E10" s="86">
        <v>16</v>
      </c>
      <c r="F10" s="86">
        <v>2019</v>
      </c>
      <c r="G10" s="86">
        <v>2001</v>
      </c>
      <c r="H10" s="86">
        <v>2</v>
      </c>
      <c r="I10" s="86">
        <v>16</v>
      </c>
      <c r="J10" s="86">
        <v>0</v>
      </c>
      <c r="K10" s="86">
        <v>0</v>
      </c>
      <c r="L10" s="86">
        <v>0</v>
      </c>
      <c r="M10" s="86">
        <v>0</v>
      </c>
    </row>
    <row r="11" spans="1:13" ht="20.25" customHeight="1">
      <c r="A11" s="88" t="s">
        <v>34</v>
      </c>
      <c r="B11" s="87">
        <v>2062</v>
      </c>
      <c r="C11" s="86">
        <v>2029</v>
      </c>
      <c r="D11" s="86">
        <v>1</v>
      </c>
      <c r="E11" s="86">
        <v>32</v>
      </c>
      <c r="F11" s="86">
        <v>2062</v>
      </c>
      <c r="G11" s="86">
        <v>2029</v>
      </c>
      <c r="H11" s="86">
        <v>1</v>
      </c>
      <c r="I11" s="86">
        <v>32</v>
      </c>
      <c r="J11" s="86">
        <v>0</v>
      </c>
      <c r="K11" s="86">
        <v>0</v>
      </c>
      <c r="L11" s="86">
        <v>0</v>
      </c>
      <c r="M11" s="86">
        <v>0</v>
      </c>
    </row>
    <row r="12" spans="1:13" ht="20.25" customHeight="1">
      <c r="A12" s="85" t="s">
        <v>33</v>
      </c>
      <c r="B12" s="84">
        <v>2118</v>
      </c>
      <c r="C12" s="83">
        <v>2092</v>
      </c>
      <c r="D12" s="83">
        <v>2</v>
      </c>
      <c r="E12" s="83">
        <v>21</v>
      </c>
      <c r="F12" s="83">
        <v>2118</v>
      </c>
      <c r="G12" s="83">
        <v>2092</v>
      </c>
      <c r="H12" s="83">
        <v>2</v>
      </c>
      <c r="I12" s="83">
        <v>21</v>
      </c>
      <c r="J12" s="83">
        <v>0</v>
      </c>
      <c r="K12" s="83">
        <v>0</v>
      </c>
      <c r="L12" s="83">
        <v>0</v>
      </c>
      <c r="M12" s="83">
        <v>0</v>
      </c>
    </row>
    <row r="13" ht="20.25" customHeight="1">
      <c r="M13" s="82" t="s">
        <v>117</v>
      </c>
    </row>
    <row r="14" spans="1:2" s="101" customFormat="1" ht="20.25" customHeight="1">
      <c r="A14" s="99" t="s">
        <v>116</v>
      </c>
      <c r="B14" s="100"/>
    </row>
    <row r="15" spans="1:6" s="101" customFormat="1" ht="20.25" customHeight="1">
      <c r="A15" s="102" t="s">
        <v>115</v>
      </c>
      <c r="B15" s="102"/>
      <c r="C15" s="102"/>
      <c r="D15" s="102"/>
      <c r="E15" s="102"/>
      <c r="F15" s="102"/>
    </row>
    <row r="16" s="101" customFormat="1" ht="20.25" customHeight="1">
      <c r="A16" s="101" t="s">
        <v>114</v>
      </c>
    </row>
  </sheetData>
  <sheetProtection/>
  <mergeCells count="4">
    <mergeCell ref="A4:A5"/>
    <mergeCell ref="B4:E4"/>
    <mergeCell ref="F4:I4"/>
    <mergeCell ref="J4:M4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4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9.57421875" style="27" customWidth="1"/>
    <col min="2" max="8" width="11.00390625" style="27" customWidth="1"/>
    <col min="9" max="16384" width="9.00390625" style="27" customWidth="1"/>
  </cols>
  <sheetData>
    <row r="1" spans="1:11" s="22" customFormat="1" ht="17.25" customHeight="1">
      <c r="A1" s="26" t="s">
        <v>27</v>
      </c>
      <c r="D1" s="24"/>
      <c r="E1" s="24"/>
      <c r="H1" s="24"/>
      <c r="I1" s="25"/>
      <c r="J1" s="24"/>
      <c r="K1" s="23"/>
    </row>
    <row r="2" spans="4:11" s="1" customFormat="1" ht="7.5" customHeight="1">
      <c r="D2" s="3"/>
      <c r="E2" s="3"/>
      <c r="H2" s="3"/>
      <c r="I2" s="4"/>
      <c r="J2" s="3"/>
      <c r="K2" s="2"/>
    </row>
    <row r="3" spans="1:8" ht="20.25" customHeight="1">
      <c r="A3" s="21"/>
      <c r="C3" s="1"/>
      <c r="D3" s="1"/>
      <c r="E3" s="1"/>
      <c r="F3" s="1"/>
      <c r="G3" s="1"/>
      <c r="H3" s="34" t="s">
        <v>26</v>
      </c>
    </row>
    <row r="4" spans="1:8" ht="20.25" customHeight="1">
      <c r="A4" s="33" t="s">
        <v>14</v>
      </c>
      <c r="B4" s="32" t="s">
        <v>25</v>
      </c>
      <c r="C4" s="32" t="s">
        <v>24</v>
      </c>
      <c r="D4" s="32" t="s">
        <v>23</v>
      </c>
      <c r="E4" s="32" t="s">
        <v>22</v>
      </c>
      <c r="F4" s="32" t="s">
        <v>21</v>
      </c>
      <c r="G4" s="32" t="s">
        <v>20</v>
      </c>
      <c r="H4" s="31" t="s">
        <v>19</v>
      </c>
    </row>
    <row r="5" spans="1:8" ht="20.25" customHeight="1">
      <c r="A5" s="18" t="s">
        <v>7</v>
      </c>
      <c r="B5" s="17">
        <v>193</v>
      </c>
      <c r="C5" s="17">
        <v>104</v>
      </c>
      <c r="D5" s="17">
        <v>252</v>
      </c>
      <c r="E5" s="17">
        <v>62</v>
      </c>
      <c r="F5" s="17">
        <v>8</v>
      </c>
      <c r="G5" s="17">
        <v>728</v>
      </c>
      <c r="H5" s="17">
        <v>580</v>
      </c>
    </row>
    <row r="6" spans="1:8" ht="20.25" customHeight="1">
      <c r="A6" s="18" t="s">
        <v>5</v>
      </c>
      <c r="B6" s="17">
        <v>193</v>
      </c>
      <c r="C6" s="17">
        <v>97</v>
      </c>
      <c r="D6" s="17">
        <v>255</v>
      </c>
      <c r="E6" s="17">
        <v>61</v>
      </c>
      <c r="F6" s="17">
        <v>7</v>
      </c>
      <c r="G6" s="17">
        <v>719</v>
      </c>
      <c r="H6" s="17">
        <v>520</v>
      </c>
    </row>
    <row r="7" spans="1:8" ht="20.25" customHeight="1">
      <c r="A7" s="18" t="s">
        <v>3</v>
      </c>
      <c r="B7" s="17">
        <v>185</v>
      </c>
      <c r="C7" s="17">
        <v>99</v>
      </c>
      <c r="D7" s="17">
        <v>264</v>
      </c>
      <c r="E7" s="17">
        <v>69</v>
      </c>
      <c r="F7" s="17">
        <v>9</v>
      </c>
      <c r="G7" s="17">
        <v>763</v>
      </c>
      <c r="H7" s="17">
        <v>520</v>
      </c>
    </row>
    <row r="8" spans="1:8" ht="20.25" customHeight="1">
      <c r="A8" s="16" t="s">
        <v>1</v>
      </c>
      <c r="B8" s="15">
        <v>195</v>
      </c>
      <c r="C8" s="15">
        <v>97</v>
      </c>
      <c r="D8" s="15">
        <v>235</v>
      </c>
      <c r="E8" s="15">
        <v>65</v>
      </c>
      <c r="F8" s="15">
        <v>9</v>
      </c>
      <c r="G8" s="15">
        <v>740</v>
      </c>
      <c r="H8" s="15">
        <v>431</v>
      </c>
    </row>
    <row r="9" spans="1:8" ht="20.25" customHeight="1">
      <c r="A9" s="30" t="s">
        <v>0</v>
      </c>
      <c r="B9" s="1"/>
      <c r="C9" s="1"/>
      <c r="D9" s="1"/>
      <c r="E9" s="1"/>
      <c r="F9" s="1"/>
      <c r="G9" s="1"/>
      <c r="H9" s="1"/>
    </row>
    <row r="10" spans="1:8" s="28" customFormat="1" ht="20.25" customHeight="1">
      <c r="A10" s="30" t="s">
        <v>18</v>
      </c>
      <c r="B10" s="29"/>
      <c r="C10" s="29"/>
      <c r="D10" s="29"/>
      <c r="E10" s="29"/>
      <c r="F10" s="29"/>
      <c r="G10" s="29"/>
      <c r="H10" s="29"/>
    </row>
    <row r="11" spans="1:8" ht="13.5">
      <c r="A11" s="7"/>
      <c r="B11" s="1"/>
      <c r="C11" s="1"/>
      <c r="D11" s="1"/>
      <c r="E11" s="1"/>
      <c r="F11" s="1"/>
      <c r="G11" s="1"/>
      <c r="H11" s="1"/>
    </row>
    <row r="12" ht="13.5">
      <c r="A12" s="7"/>
    </row>
    <row r="13" ht="13.5">
      <c r="A13" s="7"/>
    </row>
    <row r="14" ht="13.5">
      <c r="B14" s="27" t="s">
        <v>17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1.57421875" style="3" customWidth="1"/>
    <col min="2" max="2" width="17.28125" style="1" bestFit="1" customWidth="1"/>
    <col min="3" max="3" width="12.140625" style="1" bestFit="1" customWidth="1"/>
    <col min="4" max="5" width="18.57421875" style="1" customWidth="1"/>
    <col min="6" max="16384" width="9.00390625" style="1" customWidth="1"/>
  </cols>
  <sheetData>
    <row r="1" s="22" customFormat="1" ht="17.25" customHeight="1">
      <c r="A1" s="45" t="s">
        <v>47</v>
      </c>
    </row>
    <row r="2" ht="7.5" customHeight="1">
      <c r="A2" s="44"/>
    </row>
    <row r="3" spans="1:5" ht="20.25" customHeight="1">
      <c r="A3" s="4" t="s">
        <v>46</v>
      </c>
      <c r="E3" s="34" t="s">
        <v>45</v>
      </c>
    </row>
    <row r="4" spans="1:5" ht="20.25" customHeight="1">
      <c r="A4" s="105" t="s">
        <v>148</v>
      </c>
      <c r="B4" s="120" t="s">
        <v>44</v>
      </c>
      <c r="C4" s="121"/>
      <c r="D4" s="120" t="s">
        <v>43</v>
      </c>
      <c r="E4" s="43"/>
    </row>
    <row r="5" spans="1:5" ht="20.25" customHeight="1">
      <c r="A5" s="106"/>
      <c r="B5" s="42" t="s">
        <v>42</v>
      </c>
      <c r="C5" s="41" t="s">
        <v>41</v>
      </c>
      <c r="D5" s="122"/>
      <c r="E5" s="40" t="s">
        <v>40</v>
      </c>
    </row>
    <row r="6" spans="1:5" ht="20.25" customHeight="1">
      <c r="A6" s="39" t="s">
        <v>39</v>
      </c>
      <c r="B6" s="38">
        <v>70</v>
      </c>
      <c r="C6" s="38">
        <v>295</v>
      </c>
      <c r="D6" s="38">
        <v>5794</v>
      </c>
      <c r="E6" s="37">
        <v>2448</v>
      </c>
    </row>
    <row r="7" spans="1:5" ht="20.25" customHeight="1">
      <c r="A7" s="18" t="s">
        <v>38</v>
      </c>
      <c r="B7" s="17">
        <v>70</v>
      </c>
      <c r="C7" s="17">
        <v>296</v>
      </c>
      <c r="D7" s="17">
        <v>5746</v>
      </c>
      <c r="E7" s="37">
        <v>2482</v>
      </c>
    </row>
    <row r="8" spans="1:5" ht="20.25" customHeight="1">
      <c r="A8" s="18" t="s">
        <v>37</v>
      </c>
      <c r="B8" s="17">
        <v>71</v>
      </c>
      <c r="C8" s="17">
        <v>294</v>
      </c>
      <c r="D8" s="17">
        <v>6637</v>
      </c>
      <c r="E8" s="37">
        <v>2436</v>
      </c>
    </row>
    <row r="9" spans="1:5" ht="20.25" customHeight="1">
      <c r="A9" s="18" t="s">
        <v>36</v>
      </c>
      <c r="B9" s="17">
        <v>71</v>
      </c>
      <c r="C9" s="17">
        <v>294</v>
      </c>
      <c r="D9" s="17">
        <v>6237</v>
      </c>
      <c r="E9" s="37">
        <v>2513</v>
      </c>
    </row>
    <row r="10" spans="1:5" ht="20.25" customHeight="1">
      <c r="A10" s="18" t="s">
        <v>35</v>
      </c>
      <c r="B10" s="17">
        <v>71</v>
      </c>
      <c r="C10" s="17">
        <v>294</v>
      </c>
      <c r="D10" s="17">
        <v>6197</v>
      </c>
      <c r="E10" s="37">
        <v>2469</v>
      </c>
    </row>
    <row r="11" spans="1:5" ht="20.25" customHeight="1">
      <c r="A11" s="18" t="s">
        <v>34</v>
      </c>
      <c r="B11" s="17">
        <v>72</v>
      </c>
      <c r="C11" s="17">
        <v>294</v>
      </c>
      <c r="D11" s="17">
        <v>5816</v>
      </c>
      <c r="E11" s="36">
        <v>2464</v>
      </c>
    </row>
    <row r="12" spans="1:5" ht="20.25" customHeight="1">
      <c r="A12" s="16" t="s">
        <v>33</v>
      </c>
      <c r="B12" s="15">
        <v>71</v>
      </c>
      <c r="C12" s="15">
        <v>294</v>
      </c>
      <c r="D12" s="15">
        <v>7772</v>
      </c>
      <c r="E12" s="35">
        <v>3391</v>
      </c>
    </row>
    <row r="13" spans="1:5" s="49" customFormat="1" ht="20.25" customHeight="1">
      <c r="A13" s="4" t="s">
        <v>32</v>
      </c>
      <c r="E13" s="2" t="s">
        <v>31</v>
      </c>
    </row>
    <row r="14" s="104" customFormat="1" ht="20.25" customHeight="1">
      <c r="A14" s="103" t="s">
        <v>30</v>
      </c>
    </row>
    <row r="15" s="104" customFormat="1" ht="20.25" customHeight="1">
      <c r="A15" s="103" t="s">
        <v>29</v>
      </c>
    </row>
    <row r="16" s="49" customFormat="1" ht="20.25" customHeight="1">
      <c r="A16" s="103" t="s">
        <v>28</v>
      </c>
    </row>
  </sheetData>
  <sheetProtection/>
  <mergeCells count="3">
    <mergeCell ref="A4:A5"/>
    <mergeCell ref="B4:C4"/>
    <mergeCell ref="D4:D5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5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1.57421875" style="3" customWidth="1"/>
    <col min="2" max="3" width="18.57421875" style="1" customWidth="1"/>
    <col min="4" max="16384" width="9.00390625" style="1" customWidth="1"/>
  </cols>
  <sheetData>
    <row r="1" s="22" customFormat="1" ht="17.25" customHeight="1">
      <c r="A1" s="45" t="s">
        <v>47</v>
      </c>
    </row>
    <row r="2" ht="7.5" customHeight="1">
      <c r="A2" s="44"/>
    </row>
    <row r="3" spans="1:3" ht="20.25" customHeight="1">
      <c r="A3" s="4" t="s">
        <v>53</v>
      </c>
      <c r="C3" s="34" t="s">
        <v>52</v>
      </c>
    </row>
    <row r="4" spans="1:3" ht="20.25" customHeight="1">
      <c r="A4" s="48" t="s">
        <v>148</v>
      </c>
      <c r="B4" s="47" t="s">
        <v>44</v>
      </c>
      <c r="C4" s="46" t="s">
        <v>43</v>
      </c>
    </row>
    <row r="5" spans="1:3" ht="20.25" customHeight="1">
      <c r="A5" s="39" t="s">
        <v>39</v>
      </c>
      <c r="B5" s="38">
        <v>51</v>
      </c>
      <c r="C5" s="38">
        <v>680</v>
      </c>
    </row>
    <row r="6" spans="1:3" ht="20.25" customHeight="1">
      <c r="A6" s="18" t="s">
        <v>38</v>
      </c>
      <c r="B6" s="17">
        <v>51</v>
      </c>
      <c r="C6" s="17">
        <v>684</v>
      </c>
    </row>
    <row r="7" spans="1:3" ht="20.25" customHeight="1">
      <c r="A7" s="18" t="s">
        <v>37</v>
      </c>
      <c r="B7" s="17">
        <v>53</v>
      </c>
      <c r="C7" s="17">
        <v>603</v>
      </c>
    </row>
    <row r="8" spans="1:3" ht="20.25" customHeight="1">
      <c r="A8" s="18" t="s">
        <v>36</v>
      </c>
      <c r="B8" s="17">
        <v>52</v>
      </c>
      <c r="C8" s="17">
        <v>648</v>
      </c>
    </row>
    <row r="9" spans="1:3" ht="20.25" customHeight="1">
      <c r="A9" s="18" t="s">
        <v>35</v>
      </c>
      <c r="B9" s="17">
        <v>51</v>
      </c>
      <c r="C9" s="17">
        <v>592</v>
      </c>
    </row>
    <row r="10" spans="1:3" ht="20.25" customHeight="1">
      <c r="A10" s="18" t="s">
        <v>34</v>
      </c>
      <c r="B10" s="17">
        <v>51</v>
      </c>
      <c r="C10" s="17">
        <v>630</v>
      </c>
    </row>
    <row r="11" spans="1:3" ht="20.25" customHeight="1">
      <c r="A11" s="16" t="s">
        <v>33</v>
      </c>
      <c r="B11" s="15" t="s">
        <v>51</v>
      </c>
      <c r="C11" s="15" t="s">
        <v>51</v>
      </c>
    </row>
    <row r="12" spans="1:3" ht="21.75" customHeight="1">
      <c r="A12" s="4" t="s">
        <v>32</v>
      </c>
      <c r="C12" s="2" t="s">
        <v>31</v>
      </c>
    </row>
    <row r="13" spans="1:3" s="29" customFormat="1" ht="21.75" customHeight="1">
      <c r="A13" s="7" t="s">
        <v>50</v>
      </c>
      <c r="B13" s="1"/>
      <c r="C13" s="1"/>
    </row>
    <row r="14" spans="1:3" s="29" customFormat="1" ht="21.75" customHeight="1">
      <c r="A14" s="7" t="s">
        <v>49</v>
      </c>
      <c r="B14" s="1"/>
      <c r="C14" s="1"/>
    </row>
    <row r="15" ht="21.75" customHeight="1">
      <c r="A15" s="7" t="s">
        <v>48</v>
      </c>
    </row>
  </sheetData>
  <sheetProtection/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1.57421875" style="3" customWidth="1"/>
    <col min="2" max="3" width="18.57421875" style="1" customWidth="1"/>
    <col min="4" max="16384" width="9.00390625" style="1" customWidth="1"/>
  </cols>
  <sheetData>
    <row r="1" s="22" customFormat="1" ht="17.25" customHeight="1">
      <c r="A1" s="45" t="s">
        <v>56</v>
      </c>
    </row>
    <row r="2" ht="7.5" customHeight="1">
      <c r="A2" s="44"/>
    </row>
    <row r="3" spans="1:3" ht="20.25" customHeight="1">
      <c r="A3" s="4" t="s">
        <v>55</v>
      </c>
      <c r="C3" s="34" t="s">
        <v>52</v>
      </c>
    </row>
    <row r="4" spans="1:3" ht="20.25" customHeight="1">
      <c r="A4" s="48" t="s">
        <v>148</v>
      </c>
      <c r="B4" s="47" t="s">
        <v>44</v>
      </c>
      <c r="C4" s="46" t="s">
        <v>43</v>
      </c>
    </row>
    <row r="5" spans="1:3" ht="20.25" customHeight="1">
      <c r="A5" s="39" t="s">
        <v>39</v>
      </c>
      <c r="B5" s="38">
        <v>365</v>
      </c>
      <c r="C5" s="38">
        <v>11159</v>
      </c>
    </row>
    <row r="6" spans="1:3" ht="20.25" customHeight="1">
      <c r="A6" s="18" t="s">
        <v>38</v>
      </c>
      <c r="B6" s="17">
        <v>366</v>
      </c>
      <c r="C6" s="17">
        <v>10517</v>
      </c>
    </row>
    <row r="7" spans="1:3" ht="20.25" customHeight="1">
      <c r="A7" s="18" t="s">
        <v>37</v>
      </c>
      <c r="B7" s="17">
        <v>365</v>
      </c>
      <c r="C7" s="17">
        <v>12326</v>
      </c>
    </row>
    <row r="8" spans="1:3" ht="20.25" customHeight="1">
      <c r="A8" s="18" t="s">
        <v>36</v>
      </c>
      <c r="B8" s="17">
        <v>365</v>
      </c>
      <c r="C8" s="17">
        <v>11692</v>
      </c>
    </row>
    <row r="9" spans="1:3" ht="20.25" customHeight="1">
      <c r="A9" s="18" t="s">
        <v>35</v>
      </c>
      <c r="B9" s="17">
        <v>365</v>
      </c>
      <c r="C9" s="17">
        <v>11453</v>
      </c>
    </row>
    <row r="10" spans="1:3" ht="20.25" customHeight="1">
      <c r="A10" s="18" t="s">
        <v>34</v>
      </c>
      <c r="B10" s="17">
        <v>366</v>
      </c>
      <c r="C10" s="17">
        <v>11662</v>
      </c>
    </row>
    <row r="11" spans="1:3" ht="20.25" customHeight="1">
      <c r="A11" s="16" t="s">
        <v>33</v>
      </c>
      <c r="B11" s="15">
        <v>365</v>
      </c>
      <c r="C11" s="15">
        <v>10471</v>
      </c>
    </row>
    <row r="12" spans="1:3" s="49" customFormat="1" ht="20.25" customHeight="1">
      <c r="A12" s="4" t="s">
        <v>32</v>
      </c>
      <c r="C12" s="2" t="s">
        <v>31</v>
      </c>
    </row>
    <row r="13" s="104" customFormat="1" ht="20.25" customHeight="1">
      <c r="A13" s="103" t="s">
        <v>54</v>
      </c>
    </row>
    <row r="14" s="104" customFormat="1" ht="20.25" customHeight="1">
      <c r="A14" s="103" t="s">
        <v>29</v>
      </c>
    </row>
    <row r="15" ht="20.25" customHeight="1">
      <c r="A15" s="49"/>
    </row>
    <row r="16" ht="13.5">
      <c r="A16" s="49"/>
    </row>
  </sheetData>
  <sheetProtection/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5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1.57421875" style="3" customWidth="1"/>
    <col min="2" max="3" width="18.57421875" style="1" customWidth="1"/>
    <col min="4" max="16384" width="9.00390625" style="1" customWidth="1"/>
  </cols>
  <sheetData>
    <row r="1" s="22" customFormat="1" ht="17.25" customHeight="1">
      <c r="A1" s="45" t="s">
        <v>56</v>
      </c>
    </row>
    <row r="2" ht="7.5" customHeight="1">
      <c r="A2" s="44"/>
    </row>
    <row r="3" spans="1:3" ht="20.25" customHeight="1">
      <c r="A3" s="4" t="s">
        <v>60</v>
      </c>
      <c r="C3" s="34" t="s">
        <v>59</v>
      </c>
    </row>
    <row r="4" spans="1:3" ht="20.25" customHeight="1">
      <c r="A4" s="48" t="s">
        <v>148</v>
      </c>
      <c r="B4" s="47" t="s">
        <v>44</v>
      </c>
      <c r="C4" s="46" t="s">
        <v>43</v>
      </c>
    </row>
    <row r="5" spans="1:3" ht="20.25" customHeight="1">
      <c r="A5" s="39" t="s">
        <v>39</v>
      </c>
      <c r="B5" s="38">
        <v>182</v>
      </c>
      <c r="C5" s="38">
        <v>3364</v>
      </c>
    </row>
    <row r="6" spans="1:3" ht="20.25" customHeight="1">
      <c r="A6" s="18" t="s">
        <v>38</v>
      </c>
      <c r="B6" s="17">
        <v>366</v>
      </c>
      <c r="C6" s="17">
        <v>5958</v>
      </c>
    </row>
    <row r="7" spans="1:3" ht="20.25" customHeight="1">
      <c r="A7" s="18" t="s">
        <v>37</v>
      </c>
      <c r="B7" s="17">
        <v>365</v>
      </c>
      <c r="C7" s="17">
        <v>5778</v>
      </c>
    </row>
    <row r="8" spans="1:3" ht="20.25" customHeight="1">
      <c r="A8" s="18" t="s">
        <v>36</v>
      </c>
      <c r="B8" s="17">
        <v>365</v>
      </c>
      <c r="C8" s="17">
        <v>4287</v>
      </c>
    </row>
    <row r="9" spans="1:3" ht="20.25" customHeight="1">
      <c r="A9" s="18" t="s">
        <v>35</v>
      </c>
      <c r="B9" s="17">
        <v>365</v>
      </c>
      <c r="C9" s="17">
        <v>3332</v>
      </c>
    </row>
    <row r="10" spans="1:3" ht="20.25" customHeight="1">
      <c r="A10" s="18" t="s">
        <v>34</v>
      </c>
      <c r="B10" s="17">
        <v>366</v>
      </c>
      <c r="C10" s="17">
        <v>3108</v>
      </c>
    </row>
    <row r="11" spans="1:3" ht="20.25" customHeight="1">
      <c r="A11" s="16" t="s">
        <v>33</v>
      </c>
      <c r="B11" s="15">
        <v>365</v>
      </c>
      <c r="C11" s="15">
        <v>2691</v>
      </c>
    </row>
    <row r="12" spans="1:3" s="49" customFormat="1" ht="20.25" customHeight="1">
      <c r="A12" s="4" t="s">
        <v>32</v>
      </c>
      <c r="C12" s="2" t="s">
        <v>31</v>
      </c>
    </row>
    <row r="13" s="104" customFormat="1" ht="20.25" customHeight="1">
      <c r="A13" s="103" t="s">
        <v>58</v>
      </c>
    </row>
    <row r="14" s="104" customFormat="1" ht="20.25" customHeight="1">
      <c r="A14" s="103" t="s">
        <v>29</v>
      </c>
    </row>
    <row r="15" s="104" customFormat="1" ht="20.25" customHeight="1">
      <c r="A15" s="103" t="s">
        <v>57</v>
      </c>
    </row>
  </sheetData>
  <sheetProtection/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4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1.57421875" style="3" customWidth="1"/>
    <col min="2" max="15" width="8.00390625" style="1" customWidth="1"/>
    <col min="16" max="16384" width="9.00390625" style="1" customWidth="1"/>
  </cols>
  <sheetData>
    <row r="1" s="22" customFormat="1" ht="17.25" customHeight="1">
      <c r="A1" s="45" t="s">
        <v>76</v>
      </c>
    </row>
    <row r="2" ht="7.5" customHeight="1">
      <c r="A2" s="44"/>
    </row>
    <row r="3" spans="1:15" ht="20.25" customHeight="1">
      <c r="A3" s="4"/>
      <c r="O3" s="53" t="s">
        <v>75</v>
      </c>
    </row>
    <row r="4" spans="1:15" ht="40.5" customHeight="1">
      <c r="A4" s="48" t="s">
        <v>149</v>
      </c>
      <c r="B4" s="52" t="s">
        <v>74</v>
      </c>
      <c r="C4" s="51" t="s">
        <v>73</v>
      </c>
      <c r="D4" s="51" t="s">
        <v>72</v>
      </c>
      <c r="E4" s="51" t="s">
        <v>71</v>
      </c>
      <c r="F4" s="51" t="s">
        <v>70</v>
      </c>
      <c r="G4" s="51" t="s">
        <v>69</v>
      </c>
      <c r="H4" s="51" t="s">
        <v>68</v>
      </c>
      <c r="I4" s="51" t="s">
        <v>67</v>
      </c>
      <c r="J4" s="51" t="s">
        <v>66</v>
      </c>
      <c r="K4" s="51" t="s">
        <v>65</v>
      </c>
      <c r="L4" s="51" t="s">
        <v>64</v>
      </c>
      <c r="M4" s="51" t="s">
        <v>63</v>
      </c>
      <c r="N4" s="51" t="s">
        <v>62</v>
      </c>
      <c r="O4" s="51" t="s">
        <v>61</v>
      </c>
    </row>
    <row r="5" spans="1:17" ht="20.25" customHeight="1">
      <c r="A5" s="39" t="s">
        <v>141</v>
      </c>
      <c r="B5" s="38">
        <v>1889</v>
      </c>
      <c r="C5" s="38">
        <v>513</v>
      </c>
      <c r="D5" s="38">
        <v>318</v>
      </c>
      <c r="E5" s="38">
        <v>264</v>
      </c>
      <c r="F5" s="38">
        <v>162</v>
      </c>
      <c r="G5" s="38">
        <v>72</v>
      </c>
      <c r="H5" s="38">
        <v>62</v>
      </c>
      <c r="I5" s="38">
        <v>33</v>
      </c>
      <c r="J5" s="38">
        <v>21</v>
      </c>
      <c r="K5" s="38">
        <v>28</v>
      </c>
      <c r="L5" s="38">
        <v>20</v>
      </c>
      <c r="M5" s="38">
        <v>5</v>
      </c>
      <c r="N5" s="38">
        <v>2</v>
      </c>
      <c r="O5" s="38">
        <v>389</v>
      </c>
      <c r="Q5" s="50"/>
    </row>
    <row r="6" spans="1:17" ht="20.25" customHeight="1">
      <c r="A6" s="18" t="s">
        <v>142</v>
      </c>
      <c r="B6" s="17">
        <v>1989</v>
      </c>
      <c r="C6" s="17">
        <v>575</v>
      </c>
      <c r="D6" s="17">
        <v>350</v>
      </c>
      <c r="E6" s="17">
        <v>231</v>
      </c>
      <c r="F6" s="17">
        <v>170</v>
      </c>
      <c r="G6" s="17">
        <v>75</v>
      </c>
      <c r="H6" s="17">
        <v>59</v>
      </c>
      <c r="I6" s="17">
        <v>36</v>
      </c>
      <c r="J6" s="17">
        <v>28</v>
      </c>
      <c r="K6" s="17">
        <v>23</v>
      </c>
      <c r="L6" s="17">
        <v>26</v>
      </c>
      <c r="M6" s="17">
        <v>7</v>
      </c>
      <c r="N6" s="17">
        <v>3</v>
      </c>
      <c r="O6" s="17">
        <v>406</v>
      </c>
      <c r="Q6" s="50"/>
    </row>
    <row r="7" spans="1:17" ht="20.25" customHeight="1">
      <c r="A7" s="18" t="s">
        <v>143</v>
      </c>
      <c r="B7" s="17">
        <v>1960</v>
      </c>
      <c r="C7" s="17">
        <v>498</v>
      </c>
      <c r="D7" s="17">
        <v>366</v>
      </c>
      <c r="E7" s="17">
        <v>257</v>
      </c>
      <c r="F7" s="17">
        <v>155</v>
      </c>
      <c r="G7" s="17">
        <v>109</v>
      </c>
      <c r="H7" s="17">
        <v>48</v>
      </c>
      <c r="I7" s="17">
        <v>29</v>
      </c>
      <c r="J7" s="17">
        <v>45</v>
      </c>
      <c r="K7" s="17">
        <v>19</v>
      </c>
      <c r="L7" s="17">
        <v>17</v>
      </c>
      <c r="M7" s="17">
        <v>12</v>
      </c>
      <c r="N7" s="17">
        <v>6</v>
      </c>
      <c r="O7" s="17">
        <v>399</v>
      </c>
      <c r="Q7" s="50"/>
    </row>
    <row r="8" spans="1:17" ht="20.25" customHeight="1">
      <c r="A8" s="18" t="s">
        <v>144</v>
      </c>
      <c r="B8" s="17">
        <v>1935</v>
      </c>
      <c r="C8" s="17">
        <v>477</v>
      </c>
      <c r="D8" s="17">
        <v>323</v>
      </c>
      <c r="E8" s="17">
        <v>212</v>
      </c>
      <c r="F8" s="17">
        <v>156</v>
      </c>
      <c r="G8" s="17">
        <v>135</v>
      </c>
      <c r="H8" s="17">
        <v>63</v>
      </c>
      <c r="I8" s="17">
        <v>38</v>
      </c>
      <c r="J8" s="17">
        <v>31</v>
      </c>
      <c r="K8" s="17">
        <v>21</v>
      </c>
      <c r="L8" s="17">
        <v>31</v>
      </c>
      <c r="M8" s="17">
        <v>5</v>
      </c>
      <c r="N8" s="17">
        <v>1</v>
      </c>
      <c r="O8" s="17">
        <v>442</v>
      </c>
      <c r="Q8" s="50"/>
    </row>
    <row r="9" spans="1:17" ht="20.25" customHeight="1">
      <c r="A9" s="18" t="s">
        <v>145</v>
      </c>
      <c r="B9" s="17">
        <v>1888</v>
      </c>
      <c r="C9" s="17">
        <v>469</v>
      </c>
      <c r="D9" s="17">
        <v>291</v>
      </c>
      <c r="E9" s="17">
        <v>201</v>
      </c>
      <c r="F9" s="17">
        <v>162</v>
      </c>
      <c r="G9" s="17">
        <v>124</v>
      </c>
      <c r="H9" s="17">
        <v>66</v>
      </c>
      <c r="I9" s="17">
        <v>32</v>
      </c>
      <c r="J9" s="17">
        <v>39</v>
      </c>
      <c r="K9" s="17">
        <v>34</v>
      </c>
      <c r="L9" s="17">
        <v>18</v>
      </c>
      <c r="M9" s="17">
        <v>16</v>
      </c>
      <c r="N9" s="17">
        <v>3</v>
      </c>
      <c r="O9" s="17">
        <v>433</v>
      </c>
      <c r="Q9" s="50"/>
    </row>
    <row r="10" spans="1:17" ht="20.25" customHeight="1">
      <c r="A10" s="18" t="s">
        <v>146</v>
      </c>
      <c r="B10" s="17">
        <v>2012</v>
      </c>
      <c r="C10" s="17">
        <v>524</v>
      </c>
      <c r="D10" s="17">
        <v>330</v>
      </c>
      <c r="E10" s="17">
        <v>234</v>
      </c>
      <c r="F10" s="17">
        <v>153</v>
      </c>
      <c r="G10" s="17">
        <v>146</v>
      </c>
      <c r="H10" s="17">
        <v>50</v>
      </c>
      <c r="I10" s="17">
        <v>20</v>
      </c>
      <c r="J10" s="17">
        <v>37</v>
      </c>
      <c r="K10" s="17">
        <v>20</v>
      </c>
      <c r="L10" s="17">
        <v>21</v>
      </c>
      <c r="M10" s="17">
        <v>8</v>
      </c>
      <c r="N10" s="17">
        <v>1</v>
      </c>
      <c r="O10" s="17">
        <v>468</v>
      </c>
      <c r="Q10" s="50"/>
    </row>
    <row r="11" spans="1:17" ht="20.25" customHeight="1">
      <c r="A11" s="16" t="s">
        <v>147</v>
      </c>
      <c r="B11" s="15">
        <v>1999</v>
      </c>
      <c r="C11" s="15">
        <v>540</v>
      </c>
      <c r="D11" s="15">
        <v>319</v>
      </c>
      <c r="E11" s="15">
        <v>235</v>
      </c>
      <c r="F11" s="15">
        <v>144</v>
      </c>
      <c r="G11" s="15">
        <v>138</v>
      </c>
      <c r="H11" s="15">
        <v>53</v>
      </c>
      <c r="I11" s="15">
        <v>18</v>
      </c>
      <c r="J11" s="15">
        <v>47</v>
      </c>
      <c r="K11" s="15">
        <v>18</v>
      </c>
      <c r="L11" s="15">
        <v>20</v>
      </c>
      <c r="M11" s="15">
        <v>12</v>
      </c>
      <c r="N11" s="15">
        <v>3</v>
      </c>
      <c r="O11" s="15">
        <v>452</v>
      </c>
      <c r="Q11" s="50"/>
    </row>
    <row r="12" ht="20.25" customHeight="1">
      <c r="A12" s="4" t="s">
        <v>0</v>
      </c>
    </row>
    <row r="13" ht="13.5">
      <c r="A13" s="7"/>
    </row>
    <row r="14" ht="13.5">
      <c r="A14" s="7"/>
    </row>
  </sheetData>
  <sheetProtection/>
  <printOptions/>
  <pageMargins left="0.7874015748031497" right="0.3937007874015748" top="0.7874015748031497" bottom="0.7874015748031497" header="0.5118110236220472" footer="0.5118110236220472"/>
  <pageSetup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9"/>
  <sheetViews>
    <sheetView showGridLines="0" zoomScalePageLayoutView="0" workbookViewId="0" topLeftCell="A1">
      <selection activeCell="L14" sqref="L14"/>
    </sheetView>
  </sheetViews>
  <sheetFormatPr defaultColWidth="9.140625" defaultRowHeight="15"/>
  <cols>
    <col min="1" max="1" width="10.8515625" style="1" customWidth="1"/>
    <col min="2" max="2" width="9.00390625" style="1" customWidth="1"/>
    <col min="3" max="3" width="8.8515625" style="1" customWidth="1"/>
    <col min="4" max="6" width="8.57421875" style="1" customWidth="1"/>
    <col min="7" max="8" width="7.421875" style="1" customWidth="1"/>
    <col min="9" max="9" width="8.57421875" style="1" customWidth="1"/>
    <col min="10" max="10" width="8.8515625" style="1" customWidth="1"/>
    <col min="11" max="11" width="7.8515625" style="1" customWidth="1"/>
    <col min="12" max="12" width="8.421875" style="1" customWidth="1"/>
    <col min="13" max="16384" width="9.00390625" style="1" customWidth="1"/>
  </cols>
  <sheetData>
    <row r="1" s="22" customFormat="1" ht="21.75" customHeight="1">
      <c r="A1" s="26" t="s">
        <v>104</v>
      </c>
    </row>
    <row r="2" ht="7.5" customHeight="1">
      <c r="A2" s="69"/>
    </row>
    <row r="3" ht="20.25" customHeight="1">
      <c r="L3" s="34" t="s">
        <v>103</v>
      </c>
    </row>
    <row r="4" spans="1:12" ht="20.25" customHeight="1">
      <c r="A4" s="48"/>
      <c r="B4" s="107" t="s">
        <v>102</v>
      </c>
      <c r="C4" s="108"/>
      <c r="D4" s="108"/>
      <c r="E4" s="108"/>
      <c r="F4" s="108"/>
      <c r="G4" s="108"/>
      <c r="H4" s="133"/>
      <c r="I4" s="107" t="s">
        <v>101</v>
      </c>
      <c r="J4" s="133"/>
      <c r="K4" s="108" t="s">
        <v>100</v>
      </c>
      <c r="L4" s="108"/>
    </row>
    <row r="5" spans="1:12" ht="20.25" customHeight="1">
      <c r="A5" s="68" t="s">
        <v>99</v>
      </c>
      <c r="B5" s="123" t="s">
        <v>98</v>
      </c>
      <c r="C5" s="131" t="s">
        <v>97</v>
      </c>
      <c r="D5" s="131" t="s">
        <v>96</v>
      </c>
      <c r="E5" s="107" t="s">
        <v>95</v>
      </c>
      <c r="F5" s="108"/>
      <c r="G5" s="133"/>
      <c r="H5" s="131" t="s">
        <v>94</v>
      </c>
      <c r="I5" s="125" t="s">
        <v>93</v>
      </c>
      <c r="J5" s="125" t="s">
        <v>92</v>
      </c>
      <c r="K5" s="127" t="s">
        <v>91</v>
      </c>
      <c r="L5" s="129" t="s">
        <v>90</v>
      </c>
    </row>
    <row r="6" spans="1:12" ht="20.25" customHeight="1">
      <c r="A6" s="66"/>
      <c r="B6" s="124"/>
      <c r="C6" s="132"/>
      <c r="D6" s="132"/>
      <c r="E6" s="65" t="s">
        <v>89</v>
      </c>
      <c r="F6" s="64" t="s">
        <v>88</v>
      </c>
      <c r="G6" s="64" t="s">
        <v>87</v>
      </c>
      <c r="H6" s="132"/>
      <c r="I6" s="126"/>
      <c r="J6" s="126"/>
      <c r="K6" s="128"/>
      <c r="L6" s="130"/>
    </row>
    <row r="7" spans="1:12" ht="20.25" customHeight="1">
      <c r="A7" s="60" t="s">
        <v>86</v>
      </c>
      <c r="B7" s="63">
        <v>52045</v>
      </c>
      <c r="C7" s="62">
        <v>41541</v>
      </c>
      <c r="D7" s="62">
        <v>3473</v>
      </c>
      <c r="E7" s="62">
        <v>3850</v>
      </c>
      <c r="F7" s="62">
        <v>1952</v>
      </c>
      <c r="G7" s="62">
        <v>606</v>
      </c>
      <c r="H7" s="62">
        <v>623</v>
      </c>
      <c r="I7" s="62">
        <v>3850</v>
      </c>
      <c r="J7" s="62">
        <v>48195</v>
      </c>
      <c r="K7" s="62">
        <v>3089</v>
      </c>
      <c r="L7" s="62">
        <v>9783</v>
      </c>
    </row>
    <row r="8" spans="1:12" ht="20.25" customHeight="1">
      <c r="A8" s="60" t="s">
        <v>85</v>
      </c>
      <c r="B8" s="59">
        <v>52514</v>
      </c>
      <c r="C8" s="61">
        <v>42113</v>
      </c>
      <c r="D8" s="61">
        <v>3542</v>
      </c>
      <c r="E8" s="61">
        <v>3693</v>
      </c>
      <c r="F8" s="61">
        <v>1917</v>
      </c>
      <c r="G8" s="61">
        <v>581</v>
      </c>
      <c r="H8" s="61">
        <v>669</v>
      </c>
      <c r="I8" s="58">
        <v>3693</v>
      </c>
      <c r="J8" s="61">
        <v>48821</v>
      </c>
      <c r="K8" s="61">
        <v>5677</v>
      </c>
      <c r="L8" s="61">
        <v>7634</v>
      </c>
    </row>
    <row r="9" spans="1:12" ht="20.25" customHeight="1">
      <c r="A9" s="60" t="s">
        <v>84</v>
      </c>
      <c r="B9" s="59">
        <v>53176</v>
      </c>
      <c r="C9" s="58">
        <v>42936</v>
      </c>
      <c r="D9" s="58">
        <v>3536</v>
      </c>
      <c r="E9" s="58">
        <v>3512</v>
      </c>
      <c r="F9" s="58">
        <v>1937</v>
      </c>
      <c r="G9" s="58">
        <v>596</v>
      </c>
      <c r="H9" s="58">
        <v>659</v>
      </c>
      <c r="I9" s="58">
        <v>3512</v>
      </c>
      <c r="J9" s="58">
        <v>49664</v>
      </c>
      <c r="K9" s="58">
        <v>6239</v>
      </c>
      <c r="L9" s="58">
        <v>6943</v>
      </c>
    </row>
    <row r="10" spans="1:12" ht="20.25" customHeight="1">
      <c r="A10" s="60" t="s">
        <v>83</v>
      </c>
      <c r="B10" s="59">
        <v>53075</v>
      </c>
      <c r="C10" s="57">
        <v>43095</v>
      </c>
      <c r="D10" s="57">
        <v>3520</v>
      </c>
      <c r="E10" s="57">
        <v>3211</v>
      </c>
      <c r="F10" s="57">
        <v>1890</v>
      </c>
      <c r="G10" s="57">
        <v>611</v>
      </c>
      <c r="H10" s="57">
        <v>749</v>
      </c>
      <c r="I10" s="58">
        <v>3211</v>
      </c>
      <c r="J10" s="57">
        <v>49864</v>
      </c>
      <c r="K10" s="57">
        <v>4076</v>
      </c>
      <c r="L10" s="57">
        <v>8306</v>
      </c>
    </row>
    <row r="11" spans="1:12" ht="20.25" customHeight="1">
      <c r="A11" s="60" t="s">
        <v>82</v>
      </c>
      <c r="B11" s="59">
        <v>53453</v>
      </c>
      <c r="C11" s="57">
        <v>43969</v>
      </c>
      <c r="D11" s="57">
        <v>3366</v>
      </c>
      <c r="E11" s="57">
        <v>2931</v>
      </c>
      <c r="F11" s="57">
        <v>1845</v>
      </c>
      <c r="G11" s="57">
        <v>572</v>
      </c>
      <c r="H11" s="57">
        <v>771</v>
      </c>
      <c r="I11" s="58">
        <v>2931</v>
      </c>
      <c r="J11" s="57">
        <v>50522</v>
      </c>
      <c r="K11" s="57">
        <v>3496</v>
      </c>
      <c r="L11" s="57">
        <v>8531</v>
      </c>
    </row>
    <row r="12" spans="1:12" ht="20.25" customHeight="1">
      <c r="A12" s="60" t="s">
        <v>81</v>
      </c>
      <c r="B12" s="59">
        <v>55606</v>
      </c>
      <c r="C12" s="57">
        <v>45409</v>
      </c>
      <c r="D12" s="57">
        <v>3847</v>
      </c>
      <c r="E12" s="57">
        <v>2663</v>
      </c>
      <c r="F12" s="57">
        <v>1761</v>
      </c>
      <c r="G12" s="57">
        <v>569</v>
      </c>
      <c r="H12" s="57">
        <v>1357</v>
      </c>
      <c r="I12" s="58">
        <v>2663</v>
      </c>
      <c r="J12" s="57">
        <v>52942</v>
      </c>
      <c r="K12" s="57">
        <v>6645.95</v>
      </c>
      <c r="L12" s="57">
        <v>6115</v>
      </c>
    </row>
    <row r="13" spans="1:12" ht="20.25" customHeight="1">
      <c r="A13" s="56" t="s">
        <v>80</v>
      </c>
      <c r="B13" s="55">
        <f>SUM(C13:H13)</f>
        <v>53055</v>
      </c>
      <c r="C13" s="54">
        <v>44104</v>
      </c>
      <c r="D13" s="54">
        <v>3224</v>
      </c>
      <c r="E13" s="54">
        <v>2627</v>
      </c>
      <c r="F13" s="54">
        <v>1672</v>
      </c>
      <c r="G13" s="54">
        <v>583</v>
      </c>
      <c r="H13" s="54">
        <v>845</v>
      </c>
      <c r="I13" s="54">
        <v>2627</v>
      </c>
      <c r="J13" s="54">
        <v>50428</v>
      </c>
      <c r="K13" s="54">
        <v>3742</v>
      </c>
      <c r="L13" s="54">
        <v>7667</v>
      </c>
    </row>
    <row r="14" ht="20.25" customHeight="1">
      <c r="L14" s="2" t="s">
        <v>79</v>
      </c>
    </row>
    <row r="15" spans="1:12" ht="20.25" customHeight="1">
      <c r="A15" s="30" t="s">
        <v>78</v>
      </c>
      <c r="L15" s="2"/>
    </row>
    <row r="16" ht="20.25" customHeight="1">
      <c r="A16" s="1" t="s">
        <v>77</v>
      </c>
    </row>
    <row r="17" ht="13.5">
      <c r="A17" s="7"/>
    </row>
    <row r="18" ht="13.5">
      <c r="A18" s="7"/>
    </row>
    <row r="19" ht="13.5">
      <c r="A19" s="7"/>
    </row>
  </sheetData>
  <sheetProtection/>
  <mergeCells count="12">
    <mergeCell ref="K4:L4"/>
    <mergeCell ref="B5:B6"/>
    <mergeCell ref="I5:I6"/>
    <mergeCell ref="J5:J6"/>
    <mergeCell ref="K5:K6"/>
    <mergeCell ref="L5:L6"/>
    <mergeCell ref="C5:C6"/>
    <mergeCell ref="D5:D6"/>
    <mergeCell ref="H5:H6"/>
    <mergeCell ref="E5:G5"/>
    <mergeCell ref="B4:H4"/>
    <mergeCell ref="I4:J4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8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6"/>
  <sheetViews>
    <sheetView showGridLines="0" zoomScalePageLayoutView="0" workbookViewId="0" topLeftCell="A1">
      <selection activeCell="C13" sqref="C13"/>
    </sheetView>
  </sheetViews>
  <sheetFormatPr defaultColWidth="9.140625" defaultRowHeight="15"/>
  <cols>
    <col min="1" max="1" width="11.28125" style="1" customWidth="1"/>
    <col min="2" max="6" width="15.57421875" style="1" customWidth="1"/>
    <col min="7" max="16384" width="9.00390625" style="1" customWidth="1"/>
  </cols>
  <sheetData>
    <row r="1" spans="1:3" s="22" customFormat="1" ht="19.5" customHeight="1">
      <c r="A1" s="80" t="s">
        <v>113</v>
      </c>
      <c r="B1" s="80"/>
      <c r="C1" s="80"/>
    </row>
    <row r="2" spans="1:3" ht="7.5" customHeight="1">
      <c r="A2" s="79"/>
      <c r="B2" s="79"/>
      <c r="C2" s="79"/>
    </row>
    <row r="3" spans="1:6" ht="20.25" customHeight="1">
      <c r="A3" s="78"/>
      <c r="B3" s="13"/>
      <c r="C3" s="13"/>
      <c r="D3" s="34"/>
      <c r="E3" s="34"/>
      <c r="F3" s="34" t="s">
        <v>112</v>
      </c>
    </row>
    <row r="4" spans="1:6" ht="20.25" customHeight="1">
      <c r="A4" s="105" t="s">
        <v>111</v>
      </c>
      <c r="B4" s="123" t="s">
        <v>110</v>
      </c>
      <c r="C4" s="131" t="s">
        <v>109</v>
      </c>
      <c r="D4" s="107" t="s">
        <v>108</v>
      </c>
      <c r="E4" s="108"/>
      <c r="F4" s="108"/>
    </row>
    <row r="5" spans="1:6" ht="20.25" customHeight="1">
      <c r="A5" s="106"/>
      <c r="B5" s="124"/>
      <c r="C5" s="134"/>
      <c r="D5" s="32" t="s">
        <v>74</v>
      </c>
      <c r="E5" s="32" t="s">
        <v>107</v>
      </c>
      <c r="F5" s="31" t="s">
        <v>106</v>
      </c>
    </row>
    <row r="6" spans="1:6" ht="20.25" customHeight="1">
      <c r="A6" s="39" t="s">
        <v>39</v>
      </c>
      <c r="B6" s="77">
        <v>290</v>
      </c>
      <c r="C6" s="77">
        <f>ROUND(D6/B6,2)</f>
        <v>92.19</v>
      </c>
      <c r="D6" s="58">
        <f>E6+F6</f>
        <v>26734.589999999997</v>
      </c>
      <c r="E6" s="76">
        <v>7151.9</v>
      </c>
      <c r="F6" s="76">
        <v>19582.69</v>
      </c>
    </row>
    <row r="7" spans="1:6" ht="20.25" customHeight="1">
      <c r="A7" s="18" t="s">
        <v>38</v>
      </c>
      <c r="B7" s="11">
        <v>292</v>
      </c>
      <c r="C7" s="11">
        <f>ROUND(D7/B7,2)</f>
        <v>87.47</v>
      </c>
      <c r="D7" s="58">
        <f>E7+F7</f>
        <v>25540.7</v>
      </c>
      <c r="E7" s="75">
        <v>6519.97</v>
      </c>
      <c r="F7" s="74">
        <v>19020.73</v>
      </c>
    </row>
    <row r="8" spans="1:6" ht="20.25" customHeight="1">
      <c r="A8" s="18" t="s">
        <v>37</v>
      </c>
      <c r="B8" s="11">
        <v>290</v>
      </c>
      <c r="C8" s="11">
        <f>ROUND(D8/B8,2)</f>
        <v>89.04</v>
      </c>
      <c r="D8" s="58">
        <f>E8+F8</f>
        <v>25822.25</v>
      </c>
      <c r="E8" s="75">
        <v>5975.35</v>
      </c>
      <c r="F8" s="74">
        <v>19846.9</v>
      </c>
    </row>
    <row r="9" spans="1:6" ht="20.25" customHeight="1">
      <c r="A9" s="18" t="s">
        <v>36</v>
      </c>
      <c r="B9" s="11">
        <v>289</v>
      </c>
      <c r="C9" s="11">
        <f>ROUND(D9/B9,2)</f>
        <v>86.84</v>
      </c>
      <c r="D9" s="58">
        <f>E9+F9</f>
        <v>25096.28</v>
      </c>
      <c r="E9" s="74">
        <v>5129.86</v>
      </c>
      <c r="F9" s="74">
        <v>19966.42</v>
      </c>
    </row>
    <row r="10" spans="1:6" ht="20.25" customHeight="1">
      <c r="A10" s="18" t="s">
        <v>35</v>
      </c>
      <c r="B10" s="11">
        <v>289</v>
      </c>
      <c r="C10" s="11">
        <v>88.62</v>
      </c>
      <c r="D10" s="58">
        <v>25611.72</v>
      </c>
      <c r="E10" s="74">
        <v>4554.25</v>
      </c>
      <c r="F10" s="74">
        <v>21057.47</v>
      </c>
    </row>
    <row r="11" spans="1:6" ht="20.25" customHeight="1">
      <c r="A11" s="18" t="s">
        <v>34</v>
      </c>
      <c r="B11" s="11">
        <v>292</v>
      </c>
      <c r="C11" s="11">
        <v>84.94</v>
      </c>
      <c r="D11" s="58">
        <v>24802.58</v>
      </c>
      <c r="E11" s="74">
        <v>3696.59</v>
      </c>
      <c r="F11" s="74">
        <v>21105.99</v>
      </c>
    </row>
    <row r="12" spans="1:6" ht="20.25" customHeight="1">
      <c r="A12" s="16" t="s">
        <v>33</v>
      </c>
      <c r="B12" s="73">
        <v>289</v>
      </c>
      <c r="C12" s="73">
        <v>86.24</v>
      </c>
      <c r="D12" s="72">
        <v>24921.54</v>
      </c>
      <c r="E12" s="71">
        <v>3166.42</v>
      </c>
      <c r="F12" s="70">
        <v>21755.12</v>
      </c>
    </row>
    <row r="13" ht="20.25" customHeight="1">
      <c r="F13" s="2" t="s">
        <v>105</v>
      </c>
    </row>
    <row r="14" spans="1:3" ht="13.5">
      <c r="A14" s="7"/>
      <c r="B14" s="7"/>
      <c r="C14" s="7"/>
    </row>
    <row r="15" spans="1:3" ht="13.5">
      <c r="A15" s="7"/>
      <c r="B15" s="7"/>
      <c r="C15" s="7"/>
    </row>
    <row r="16" spans="1:3" ht="13.5">
      <c r="A16" s="7"/>
      <c r="B16" s="7"/>
      <c r="C16" s="7"/>
    </row>
  </sheetData>
  <sheetProtection/>
  <mergeCells count="4">
    <mergeCell ref="A4:A5"/>
    <mergeCell ref="B4:B5"/>
    <mergeCell ref="C4:C5"/>
    <mergeCell ref="D4:F4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2509B159u</dc:creator>
  <cp:keywords/>
  <dc:description/>
  <cp:lastModifiedBy>clwork</cp:lastModifiedBy>
  <cp:lastPrinted>2018-03-22T08:41:00Z</cp:lastPrinted>
  <dcterms:created xsi:type="dcterms:W3CDTF">2018-03-13T04:17:50Z</dcterms:created>
  <dcterms:modified xsi:type="dcterms:W3CDTF">2018-03-28T02:30:53Z</dcterms:modified>
  <cp:category/>
  <cp:version/>
  <cp:contentType/>
  <cp:contentStatus/>
</cp:coreProperties>
</file>