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12120" windowHeight="9000" activeTab="0"/>
  </bookViews>
  <sheets>
    <sheet name="11-1 電灯・電力等需要状況" sheetId="1" r:id="rId1"/>
    <sheet name="11-2 都市ガス消費量" sheetId="2" r:id="rId2"/>
    <sheet name="11-3 水道の普及状況" sheetId="3" r:id="rId3"/>
    <sheet name="11-4 水道の用途別・口径別給水状況" sheetId="4" r:id="rId4"/>
    <sheet name="11-5 水道の用途別・口径別給水量（有収水量）　" sheetId="5" r:id="rId5"/>
    <sheet name="11-6 下水道普及状況" sheetId="6" r:id="rId6"/>
    <sheet name="11-7 公共下水道普及状況" sheetId="7" r:id="rId7"/>
  </sheets>
  <definedNames/>
  <calcPr fullCalcOnLoad="1"/>
</workbook>
</file>

<file path=xl/sharedStrings.xml><?xml version="1.0" encoding="utf-8"?>
<sst xmlns="http://schemas.openxmlformats.org/spreadsheetml/2006/main" count="155" uniqueCount="119">
  <si>
    <t>使用電力量</t>
  </si>
  <si>
    <t>契約口数</t>
  </si>
  <si>
    <t>年　度</t>
  </si>
  <si>
    <t>電　　　　　灯</t>
  </si>
  <si>
    <t>電　　　　　力</t>
  </si>
  <si>
    <t>特定規模需要以外の需要</t>
  </si>
  <si>
    <t>特定規模需要</t>
  </si>
  <si>
    <t>１１－１　電灯・電力等需要状況</t>
  </si>
  <si>
    <t>総　数</t>
  </si>
  <si>
    <t>各年度中（単位：口・ＭＷｈ）</t>
  </si>
  <si>
    <t>　　　　　特別高圧（標準電圧20,000ボルト以上）で供給する契約者及び高圧（標準電圧6,000ボルト）で供給する契約者</t>
  </si>
  <si>
    <t>平成24年度</t>
  </si>
  <si>
    <t>平成25年度</t>
  </si>
  <si>
    <t>平成26年度</t>
  </si>
  <si>
    <t>平成22年度</t>
  </si>
  <si>
    <t>平成23年度</t>
  </si>
  <si>
    <t>平成27年度</t>
  </si>
  <si>
    <t>※電力自由化により、一社による調査不能のため、平成２７年度データが最終となっています。</t>
  </si>
  <si>
    <t>栃木ガス株式会社</t>
  </si>
  <si>
    <t>平成29年度</t>
  </si>
  <si>
    <t>平成28年度</t>
  </si>
  <si>
    <t>平成27年度</t>
  </si>
  <si>
    <t>平成26年度</t>
  </si>
  <si>
    <t>平成23年度</t>
  </si>
  <si>
    <t>その他</t>
  </si>
  <si>
    <t>商業用</t>
  </si>
  <si>
    <t>工業用</t>
  </si>
  <si>
    <t>家庭用</t>
  </si>
  <si>
    <t>総数</t>
  </si>
  <si>
    <t>供　　　給　　　量</t>
  </si>
  <si>
    <t>供　 給 　戸 　数</t>
  </si>
  <si>
    <t>年度・月別</t>
  </si>
  <si>
    <t>各年度末現在(単位：戸・㎥）</t>
  </si>
  <si>
    <t>１１－２　都市ガス消費量</t>
  </si>
  <si>
    <t>　</t>
  </si>
  <si>
    <t>企業経営課・水道建設課</t>
  </si>
  <si>
    <t>　　　　　　　　普及率</t>
  </si>
  <si>
    <t>　行政区域内人口</t>
  </si>
  <si>
    <t>　計画区域給水人口</t>
  </si>
  <si>
    <t>　現在給水人口</t>
  </si>
  <si>
    <t>平成29年度</t>
  </si>
  <si>
    <t>平成28年度</t>
  </si>
  <si>
    <t>平成25年度</t>
  </si>
  <si>
    <t>平成24年度</t>
  </si>
  <si>
    <t>平成23年度</t>
  </si>
  <si>
    <t>平成22年度</t>
  </si>
  <si>
    <t>　 項　目</t>
  </si>
  <si>
    <t>各年度末現在</t>
  </si>
  <si>
    <t>１１－３　水道の普及状況</t>
  </si>
  <si>
    <t>企業経営課</t>
  </si>
  <si>
    <t>計</t>
  </si>
  <si>
    <t>200mm</t>
  </si>
  <si>
    <t>100mm</t>
  </si>
  <si>
    <t>75mm</t>
  </si>
  <si>
    <t>50mm</t>
  </si>
  <si>
    <t>40mm</t>
  </si>
  <si>
    <t>30mm</t>
  </si>
  <si>
    <t>25mm</t>
  </si>
  <si>
    <t>13mm</t>
  </si>
  <si>
    <t>口　径</t>
  </si>
  <si>
    <t>各年度末現在（単位：戸）</t>
  </si>
  <si>
    <t>１１－４　水道の用途別・口径別給水状況</t>
  </si>
  <si>
    <t>各年度末現在（単位：千㎥）</t>
  </si>
  <si>
    <t xml:space="preserve"> １１－５　水道の用途別・口径別給水量（有収水量）　</t>
  </si>
  <si>
    <t>　　　平成26年 4月 5日、栃木市・岩舟町が合併。</t>
  </si>
  <si>
    <t>　　　平成23年10月 1日、栃木市・西方町が合併。</t>
  </si>
  <si>
    <t>（注）平成22年 3月29日、栃木市・大平町・藤岡町・都賀町が合併。</t>
  </si>
  <si>
    <t>下水道建設課</t>
  </si>
  <si>
    <t>平成29年度</t>
  </si>
  <si>
    <t>平成28年度</t>
  </si>
  <si>
    <t>平成27年度</t>
  </si>
  <si>
    <t>平成26年度</t>
  </si>
  <si>
    <t>枝　線</t>
  </si>
  <si>
    <t>幹　線</t>
  </si>
  <si>
    <t>雨水管渠</t>
  </si>
  <si>
    <t>汚　　　　　水</t>
  </si>
  <si>
    <t>総　　数</t>
  </si>
  <si>
    <t>汚水桝数</t>
  </si>
  <si>
    <t>マンホール数</t>
  </si>
  <si>
    <t>管　　渠　　延　　長</t>
  </si>
  <si>
    <t>各年度末現在（単位：ｍ・箇所）</t>
  </si>
  <si>
    <t>１１－６　公共下水道整備状況</t>
  </si>
  <si>
    <t xml:space="preserve">      （下水道に接続した人口／下水道が利用できる人口）×100 （％）</t>
  </si>
  <si>
    <t>☝水洗化率</t>
  </si>
  <si>
    <t xml:space="preserve">      (下水道が利用できる人口／市全体の人口）×100 （％）</t>
  </si>
  <si>
    <t>☝普及率</t>
  </si>
  <si>
    <t>　　　平成26年４月５日、栃木市・岩舟町が合併。</t>
  </si>
  <si>
    <t>　　　平成23年10月１日、栃木市・西方町が合併。</t>
  </si>
  <si>
    <t>（注）平成22年３月29日、栃木市・大平町・藤岡町・都賀町が合併。</t>
  </si>
  <si>
    <t xml:space="preserve">    </t>
  </si>
  <si>
    <t>水洗化率（人口）</t>
  </si>
  <si>
    <t>普及率　　（人口）</t>
  </si>
  <si>
    <t>水洗化　　　人   口</t>
  </si>
  <si>
    <t>水洗化　　世帯数</t>
  </si>
  <si>
    <t>処理区域内 人 口</t>
  </si>
  <si>
    <t>処理区域内世帯数</t>
  </si>
  <si>
    <t>行政区域人      口</t>
  </si>
  <si>
    <t>処理区域面      積</t>
  </si>
  <si>
    <t>年  度</t>
  </si>
  <si>
    <t>各年度末現在（単位：ha・人・戸・％）</t>
  </si>
  <si>
    <t>１１－７　公共下水道普及状況</t>
  </si>
  <si>
    <t>平成22年度</t>
  </si>
  <si>
    <t>東京電力パワーグリット株式会社栃木南支社</t>
  </si>
  <si>
    <t>（注）栃木南支社管内（小山市、栃木市、佐野市他）</t>
  </si>
  <si>
    <t>　　　年度及び月ごとにそれぞれ端数を四捨五入しているので、総数とは必ずしも一致しません。</t>
  </si>
  <si>
    <t>（注）合併に伴い地域ごとに異なっていた料金体系を、平成27年5月に改定し、口径別の</t>
  </si>
  <si>
    <t>　　　料金体系へ統一したため平成28年度から市全体の数値へ表示を変更した。</t>
  </si>
  <si>
    <t>20mm</t>
  </si>
  <si>
    <t>25mm</t>
  </si>
  <si>
    <t>30mm</t>
  </si>
  <si>
    <t>40mm</t>
  </si>
  <si>
    <t>50mm</t>
  </si>
  <si>
    <t>200mm</t>
  </si>
  <si>
    <t>（注）合併に伴い地域ごとに異なっていた料金体系を、平成27年5月に改定し、口径別の</t>
  </si>
  <si>
    <t>　　　料金体系へ統一したため平成28年度から市全体の数値へ表示を変更した。</t>
  </si>
  <si>
    <t>20mm</t>
  </si>
  <si>
    <t>平成22年度</t>
  </si>
  <si>
    <t>平成22年度</t>
  </si>
  <si>
    <t>　　　☝特定規模需要の範囲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</si>
</sst>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&quot;人&quot;"/>
    <numFmt numFmtId="179" formatCode="#,##0.0;&quot;△ &quot;#,##0.0"/>
    <numFmt numFmtId="180" formatCode="#,##0.00;&quot;△ &quot;#,##0.00"/>
    <numFmt numFmtId="181" formatCode="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>
        <color indexed="63"/>
      </left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176" fontId="2" fillId="0" borderId="12" xfId="62" applyNumberFormat="1" applyFont="1" applyBorder="1" applyAlignment="1">
      <alignment horizontal="right" vertical="center" shrinkToFit="1"/>
      <protection/>
    </xf>
    <xf numFmtId="176" fontId="2" fillId="0" borderId="0" xfId="62" applyNumberFormat="1" applyFont="1" applyBorder="1" applyAlignment="1">
      <alignment horizontal="right" vertical="center" shrinkToFit="1"/>
      <protection/>
    </xf>
    <xf numFmtId="0" fontId="2" fillId="0" borderId="0" xfId="62" applyFont="1" applyAlignment="1">
      <alignment vertical="center"/>
      <protection/>
    </xf>
    <xf numFmtId="176" fontId="2" fillId="0" borderId="0" xfId="51" applyNumberFormat="1" applyFont="1" applyBorder="1" applyAlignment="1">
      <alignment horizontal="right" vertical="center" shrinkToFit="1"/>
    </xf>
    <xf numFmtId="176" fontId="2" fillId="0" borderId="13" xfId="51" applyNumberFormat="1" applyFont="1" applyBorder="1" applyAlignment="1">
      <alignment horizontal="right" vertical="center" shrinkToFit="1"/>
    </xf>
    <xf numFmtId="0" fontId="4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14" xfId="62" applyFont="1" applyBorder="1" applyAlignment="1">
      <alignment horizontal="right" vertical="center"/>
      <protection/>
    </xf>
    <xf numFmtId="0" fontId="2" fillId="0" borderId="15" xfId="62" applyFont="1" applyBorder="1" applyAlignment="1">
      <alignment horizontal="right" vertical="center"/>
      <protection/>
    </xf>
    <xf numFmtId="0" fontId="51" fillId="0" borderId="0" xfId="62" applyFont="1">
      <alignment/>
      <protection/>
    </xf>
    <xf numFmtId="0" fontId="2" fillId="0" borderId="0" xfId="63" applyFont="1">
      <alignment vertical="center"/>
      <protection/>
    </xf>
    <xf numFmtId="0" fontId="4" fillId="0" borderId="0" xfId="63" applyFont="1">
      <alignment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176" fontId="2" fillId="0" borderId="0" xfId="63" applyNumberFormat="1" applyFont="1">
      <alignment vertical="center"/>
      <protection/>
    </xf>
    <xf numFmtId="176" fontId="6" fillId="0" borderId="13" xfId="63" applyNumberFormat="1" applyFont="1" applyBorder="1" applyAlignment="1">
      <alignment horizontal="right" vertical="center" shrinkToFit="1"/>
      <protection/>
    </xf>
    <xf numFmtId="0" fontId="2" fillId="0" borderId="15" xfId="63" applyFont="1" applyBorder="1" applyAlignment="1">
      <alignment horizontal="right" vertical="center"/>
      <protection/>
    </xf>
    <xf numFmtId="176" fontId="6" fillId="0" borderId="0" xfId="63" applyNumberFormat="1" applyFont="1" applyBorder="1" applyAlignment="1">
      <alignment horizontal="right" vertical="center" shrinkToFit="1"/>
      <protection/>
    </xf>
    <xf numFmtId="0" fontId="2" fillId="0" borderId="14" xfId="63" applyFont="1" applyBorder="1" applyAlignment="1">
      <alignment horizontal="right" vertical="center"/>
      <protection/>
    </xf>
    <xf numFmtId="176" fontId="6" fillId="0" borderId="0" xfId="63" applyNumberFormat="1" applyFont="1" applyAlignment="1">
      <alignment horizontal="right" vertical="center" shrinkToFi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7" fillId="0" borderId="0" xfId="63" applyFont="1">
      <alignment vertical="center"/>
      <protection/>
    </xf>
    <xf numFmtId="0" fontId="3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52" fillId="0" borderId="0" xfId="62" applyFont="1" applyAlignment="1">
      <alignment vertical="center"/>
      <protection/>
    </xf>
    <xf numFmtId="0" fontId="53" fillId="0" borderId="0" xfId="62" applyFont="1" applyAlignment="1">
      <alignment vertical="center"/>
      <protection/>
    </xf>
    <xf numFmtId="49" fontId="53" fillId="0" borderId="0" xfId="62" applyNumberFormat="1" applyFont="1" applyAlignment="1">
      <alignment horizontal="left" vertical="center"/>
      <protection/>
    </xf>
    <xf numFmtId="0" fontId="54" fillId="0" borderId="0" xfId="62" applyFont="1" applyAlignment="1">
      <alignment vertical="center"/>
      <protection/>
    </xf>
    <xf numFmtId="0" fontId="54" fillId="0" borderId="0" xfId="62" applyFont="1" applyAlignment="1">
      <alignment horizontal="left" vertical="center"/>
      <protection/>
    </xf>
    <xf numFmtId="177" fontId="53" fillId="0" borderId="0" xfId="43" applyNumberFormat="1" applyFont="1" applyBorder="1" applyAlignment="1">
      <alignment horizontal="right" vertical="center"/>
    </xf>
    <xf numFmtId="177" fontId="53" fillId="0" borderId="0" xfId="43" applyNumberFormat="1" applyFont="1" applyBorder="1" applyAlignment="1">
      <alignment vertical="center"/>
    </xf>
    <xf numFmtId="177" fontId="53" fillId="0" borderId="13" xfId="43" applyNumberFormat="1" applyFont="1" applyBorder="1" applyAlignment="1">
      <alignment vertical="center"/>
    </xf>
    <xf numFmtId="177" fontId="53" fillId="0" borderId="16" xfId="43" applyNumberFormat="1" applyFont="1" applyBorder="1" applyAlignment="1">
      <alignment vertical="center"/>
    </xf>
    <xf numFmtId="0" fontId="53" fillId="0" borderId="15" xfId="62" applyFont="1" applyBorder="1" applyAlignment="1">
      <alignment horizontal="left" vertical="center"/>
      <protection/>
    </xf>
    <xf numFmtId="178" fontId="53" fillId="0" borderId="0" xfId="51" applyNumberFormat="1" applyFont="1" applyBorder="1" applyAlignment="1">
      <alignment vertical="center"/>
    </xf>
    <xf numFmtId="178" fontId="53" fillId="0" borderId="12" xfId="51" applyNumberFormat="1" applyFont="1" applyBorder="1" applyAlignment="1">
      <alignment vertical="center"/>
    </xf>
    <xf numFmtId="0" fontId="53" fillId="0" borderId="14" xfId="62" applyFont="1" applyBorder="1" applyAlignment="1">
      <alignment horizontal="left" vertical="center" wrapText="1"/>
      <protection/>
    </xf>
    <xf numFmtId="177" fontId="53" fillId="0" borderId="12" xfId="43" applyNumberFormat="1" applyFont="1" applyBorder="1" applyAlignment="1">
      <alignment vertical="center"/>
    </xf>
    <xf numFmtId="0" fontId="53" fillId="0" borderId="14" xfId="62" applyFont="1" applyBorder="1" applyAlignment="1">
      <alignment horizontal="left" vertical="center"/>
      <protection/>
    </xf>
    <xf numFmtId="178" fontId="53" fillId="0" borderId="17" xfId="51" applyNumberFormat="1" applyFont="1" applyBorder="1" applyAlignment="1">
      <alignment vertical="center"/>
    </xf>
    <xf numFmtId="178" fontId="53" fillId="0" borderId="18" xfId="51" applyNumberFormat="1" applyFont="1" applyBorder="1" applyAlignment="1">
      <alignment vertical="center"/>
    </xf>
    <xf numFmtId="0" fontId="53" fillId="0" borderId="19" xfId="62" applyFont="1" applyBorder="1" applyAlignment="1">
      <alignment horizontal="left" vertical="center" wrapText="1"/>
      <protection/>
    </xf>
    <xf numFmtId="0" fontId="53" fillId="0" borderId="10" xfId="62" applyFont="1" applyBorder="1" applyAlignment="1">
      <alignment horizontal="center" vertical="center"/>
      <protection/>
    </xf>
    <xf numFmtId="0" fontId="53" fillId="0" borderId="11" xfId="62" applyFont="1" applyBorder="1" applyAlignment="1">
      <alignment horizontal="center" vertical="center"/>
      <protection/>
    </xf>
    <xf numFmtId="0" fontId="53" fillId="0" borderId="20" xfId="62" applyFont="1" applyBorder="1" applyAlignment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6" fillId="0" borderId="0" xfId="62" applyFont="1" applyAlignment="1">
      <alignment vertical="center"/>
      <protection/>
    </xf>
    <xf numFmtId="49" fontId="54" fillId="0" borderId="0" xfId="62" applyNumberFormat="1" applyFont="1" applyAlignment="1">
      <alignment vertical="center"/>
      <protection/>
    </xf>
    <xf numFmtId="0" fontId="53" fillId="0" borderId="0" xfId="62" applyFont="1" applyBorder="1" applyAlignment="1">
      <alignment horizontal="right" vertical="center"/>
      <protection/>
    </xf>
    <xf numFmtId="38" fontId="53" fillId="0" borderId="0" xfId="51" applyFont="1" applyBorder="1" applyAlignment="1">
      <alignment vertical="center"/>
    </xf>
    <xf numFmtId="0" fontId="53" fillId="0" borderId="0" xfId="62" applyFont="1" applyBorder="1" applyAlignment="1">
      <alignment horizontal="left" vertical="center"/>
      <protection/>
    </xf>
    <xf numFmtId="38" fontId="53" fillId="0" borderId="13" xfId="51" applyFont="1" applyBorder="1" applyAlignment="1">
      <alignment vertical="center"/>
    </xf>
    <xf numFmtId="0" fontId="53" fillId="0" borderId="15" xfId="62" applyFont="1" applyBorder="1" applyAlignment="1">
      <alignment horizontal="center" vertical="center"/>
      <protection/>
    </xf>
    <xf numFmtId="0" fontId="53" fillId="0" borderId="14" xfId="62" applyFont="1" applyBorder="1" applyAlignment="1">
      <alignment vertical="center"/>
      <protection/>
    </xf>
    <xf numFmtId="38" fontId="53" fillId="0" borderId="17" xfId="51" applyFont="1" applyBorder="1" applyAlignment="1">
      <alignment vertical="center"/>
    </xf>
    <xf numFmtId="0" fontId="53" fillId="0" borderId="19" xfId="62" applyFont="1" applyBorder="1" applyAlignment="1">
      <alignment vertical="center"/>
      <protection/>
    </xf>
    <xf numFmtId="0" fontId="53" fillId="0" borderId="0" xfId="62" applyFont="1" applyAlignment="1">
      <alignment horizontal="center" vertical="center"/>
      <protection/>
    </xf>
    <xf numFmtId="0" fontId="53" fillId="0" borderId="17" xfId="62" applyFont="1" applyBorder="1" applyAlignment="1">
      <alignment horizontal="center" vertical="center"/>
      <protection/>
    </xf>
    <xf numFmtId="0" fontId="53" fillId="0" borderId="19" xfId="62" applyFont="1" applyBorder="1" applyAlignment="1">
      <alignment horizontal="center" vertical="center"/>
      <protection/>
    </xf>
    <xf numFmtId="0" fontId="53" fillId="0" borderId="0" xfId="62" applyFont="1" applyAlignment="1">
      <alignment horizontal="right" vertical="center"/>
      <protection/>
    </xf>
    <xf numFmtId="0" fontId="57" fillId="0" borderId="0" xfId="62" applyFont="1" applyAlignment="1">
      <alignment vertical="center"/>
      <protection/>
    </xf>
    <xf numFmtId="0" fontId="53" fillId="0" borderId="0" xfId="62" applyFont="1" applyAlignment="1">
      <alignment horizontal="left" vertical="center"/>
      <protection/>
    </xf>
    <xf numFmtId="0" fontId="58" fillId="0" borderId="0" xfId="62" applyFont="1" applyAlignment="1">
      <alignment vertical="center"/>
      <protection/>
    </xf>
    <xf numFmtId="0" fontId="2" fillId="0" borderId="0" xfId="62" applyFont="1" applyFill="1">
      <alignment/>
      <protection/>
    </xf>
    <xf numFmtId="0" fontId="8" fillId="0" borderId="0" xfId="62" applyFont="1">
      <alignment/>
      <protection/>
    </xf>
    <xf numFmtId="0" fontId="2" fillId="0" borderId="0" xfId="62" applyFont="1" applyFill="1" applyBorder="1" applyAlignment="1">
      <alignment vertical="center"/>
      <protection/>
    </xf>
    <xf numFmtId="176" fontId="2" fillId="0" borderId="13" xfId="51" applyNumberFormat="1" applyFont="1" applyFill="1" applyBorder="1" applyAlignment="1">
      <alignment horizontal="right" vertical="center" shrinkToFit="1"/>
    </xf>
    <xf numFmtId="0" fontId="2" fillId="0" borderId="15" xfId="62" applyFont="1" applyFill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176" fontId="2" fillId="0" borderId="0" xfId="51" applyNumberFormat="1" applyFont="1" applyFill="1" applyBorder="1" applyAlignment="1">
      <alignment horizontal="right" vertical="center" shrinkToFit="1"/>
    </xf>
    <xf numFmtId="176" fontId="2" fillId="0" borderId="12" xfId="51" applyNumberFormat="1" applyFont="1" applyFill="1" applyBorder="1" applyAlignment="1">
      <alignment horizontal="right" vertical="center" shrinkToFit="1"/>
    </xf>
    <xf numFmtId="0" fontId="2" fillId="0" borderId="0" xfId="64" applyFont="1">
      <alignment/>
      <protection/>
    </xf>
    <xf numFmtId="0" fontId="34" fillId="0" borderId="0" xfId="64">
      <alignment/>
      <protection/>
    </xf>
    <xf numFmtId="0" fontId="2" fillId="0" borderId="0" xfId="64" applyFont="1" applyAlignment="1">
      <alignment vertical="center"/>
      <protection/>
    </xf>
    <xf numFmtId="0" fontId="4" fillId="0" borderId="0" xfId="64" applyFont="1">
      <alignment/>
      <protection/>
    </xf>
    <xf numFmtId="0" fontId="2" fillId="0" borderId="0" xfId="64" applyFont="1" applyAlignment="1">
      <alignment horizontal="right" vertical="center"/>
      <protection/>
    </xf>
    <xf numFmtId="0" fontId="53" fillId="0" borderId="0" xfId="64" applyFont="1" applyAlignment="1">
      <alignment horizontal="left" vertical="center"/>
      <protection/>
    </xf>
    <xf numFmtId="49" fontId="53" fillId="0" borderId="0" xfId="64" applyNumberFormat="1" applyFont="1" applyAlignment="1">
      <alignment vertical="center"/>
      <protection/>
    </xf>
    <xf numFmtId="0" fontId="2" fillId="0" borderId="0" xfId="64" applyFont="1" applyAlignment="1">
      <alignment horizontal="right"/>
      <protection/>
    </xf>
    <xf numFmtId="179" fontId="2" fillId="0" borderId="13" xfId="64" applyNumberFormat="1" applyFont="1" applyFill="1" applyBorder="1" applyAlignment="1">
      <alignment horizontal="right" vertical="center" shrinkToFit="1"/>
      <protection/>
    </xf>
    <xf numFmtId="176" fontId="2" fillId="0" borderId="13" xfId="64" applyNumberFormat="1" applyFont="1" applyFill="1" applyBorder="1" applyAlignment="1">
      <alignment horizontal="right" vertical="center" shrinkToFit="1"/>
      <protection/>
    </xf>
    <xf numFmtId="180" fontId="2" fillId="0" borderId="13" xfId="64" applyNumberFormat="1" applyFont="1" applyFill="1" applyBorder="1" applyAlignment="1">
      <alignment horizontal="right" vertical="center" shrinkToFit="1"/>
      <protection/>
    </xf>
    <xf numFmtId="0" fontId="2" fillId="0" borderId="15" xfId="64" applyFont="1" applyBorder="1" applyAlignment="1">
      <alignment horizontal="right" vertical="center"/>
      <protection/>
    </xf>
    <xf numFmtId="179" fontId="2" fillId="0" borderId="0" xfId="64" applyNumberFormat="1" applyFont="1" applyFill="1" applyBorder="1" applyAlignment="1">
      <alignment horizontal="right" vertical="center" shrinkToFit="1"/>
      <protection/>
    </xf>
    <xf numFmtId="180" fontId="2" fillId="0" borderId="0" xfId="51" applyNumberFormat="1" applyFont="1" applyFill="1" applyBorder="1" applyAlignment="1">
      <alignment horizontal="right" vertical="center" shrinkToFit="1"/>
    </xf>
    <xf numFmtId="0" fontId="2" fillId="0" borderId="14" xfId="64" applyFont="1" applyBorder="1" applyAlignment="1">
      <alignment horizontal="right" vertical="center"/>
      <protection/>
    </xf>
    <xf numFmtId="179" fontId="2" fillId="0" borderId="0" xfId="64" applyNumberFormat="1" applyFont="1" applyBorder="1" applyAlignment="1">
      <alignment horizontal="right" vertical="center" shrinkToFit="1"/>
      <protection/>
    </xf>
    <xf numFmtId="180" fontId="2" fillId="0" borderId="0" xfId="51" applyNumberFormat="1" applyFont="1" applyBorder="1" applyAlignment="1">
      <alignment horizontal="right" vertical="center" shrinkToFit="1"/>
    </xf>
    <xf numFmtId="176" fontId="2" fillId="0" borderId="0" xfId="64" applyNumberFormat="1" applyFont="1" applyBorder="1" applyAlignment="1">
      <alignment horizontal="right" vertical="center" shrinkToFit="1"/>
      <protection/>
    </xf>
    <xf numFmtId="180" fontId="2" fillId="0" borderId="0" xfId="64" applyNumberFormat="1" applyFont="1" applyBorder="1" applyAlignment="1">
      <alignment horizontal="right" vertical="center" shrinkToFit="1"/>
      <protection/>
    </xf>
    <xf numFmtId="181" fontId="2" fillId="0" borderId="0" xfId="64" applyNumberFormat="1" applyFont="1" applyFill="1" applyBorder="1" applyAlignment="1">
      <alignment horizontal="right" vertical="center" shrinkToFit="1"/>
      <protection/>
    </xf>
    <xf numFmtId="0" fontId="2" fillId="0" borderId="19" xfId="64" applyFont="1" applyBorder="1" applyAlignment="1">
      <alignment horizontal="right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21" xfId="64" applyFont="1" applyBorder="1" applyAlignment="1">
      <alignment horizontal="center" vertical="center" wrapText="1"/>
      <protection/>
    </xf>
    <xf numFmtId="0" fontId="3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5" fillId="0" borderId="0" xfId="64" applyFont="1">
      <alignment/>
      <protection/>
    </xf>
    <xf numFmtId="49" fontId="53" fillId="0" borderId="0" xfId="62" applyNumberFormat="1" applyFont="1" applyAlignment="1">
      <alignment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 wrapText="1" shrinkToFit="1"/>
      <protection/>
    </xf>
    <xf numFmtId="0" fontId="2" fillId="0" borderId="10" xfId="63" applyFont="1" applyBorder="1" applyAlignment="1">
      <alignment horizontal="center" vertical="center" wrapText="1" shrinkToFit="1"/>
      <protection/>
    </xf>
    <xf numFmtId="49" fontId="53" fillId="0" borderId="0" xfId="62" applyNumberFormat="1" applyFont="1" applyAlignment="1">
      <alignment horizontal="left" vertical="center"/>
      <protection/>
    </xf>
    <xf numFmtId="0" fontId="59" fillId="0" borderId="0" xfId="62" applyFont="1" applyAlignment="1">
      <alignment vertical="center"/>
      <protection/>
    </xf>
    <xf numFmtId="0" fontId="53" fillId="0" borderId="0" xfId="62" applyFont="1" applyBorder="1" applyAlignment="1">
      <alignment horizontal="left" vertical="center"/>
      <protection/>
    </xf>
    <xf numFmtId="0" fontId="53" fillId="0" borderId="0" xfId="62" applyFont="1" applyBorder="1" applyAlignment="1">
      <alignment horizontal="right" vertical="center"/>
      <protection/>
    </xf>
    <xf numFmtId="0" fontId="59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49" fontId="54" fillId="0" borderId="0" xfId="62" applyNumberFormat="1" applyFont="1" applyAlignment="1">
      <alignment horizontal="left" vertical="center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H1" sqref="H1"/>
    </sheetView>
  </sheetViews>
  <sheetFormatPr defaultColWidth="9.00390625" defaultRowHeight="13.5"/>
  <cols>
    <col min="1" max="1" width="12.125" style="4" customWidth="1"/>
    <col min="2" max="2" width="13.875" style="4" customWidth="1"/>
    <col min="3" max="3" width="11.00390625" style="4" customWidth="1"/>
    <col min="4" max="4" width="13.875" style="4" customWidth="1"/>
    <col min="5" max="5" width="11.00390625" style="4" customWidth="1"/>
    <col min="6" max="7" width="13.875" style="4" customWidth="1"/>
    <col min="8" max="16384" width="9.00390625" style="4" customWidth="1"/>
  </cols>
  <sheetData>
    <row r="1" s="2" customFormat="1" ht="16.5" customHeight="1">
      <c r="A1" s="1" t="s">
        <v>7</v>
      </c>
    </row>
    <row r="2" ht="7.5" customHeight="1">
      <c r="A2" s="3"/>
    </row>
    <row r="3" ht="20.25" customHeight="1">
      <c r="G3" s="5" t="s">
        <v>9</v>
      </c>
    </row>
    <row r="4" spans="1:7" ht="20.25" customHeight="1">
      <c r="A4" s="111" t="s">
        <v>2</v>
      </c>
      <c r="B4" s="114" t="s">
        <v>8</v>
      </c>
      <c r="C4" s="116" t="s">
        <v>5</v>
      </c>
      <c r="D4" s="117"/>
      <c r="E4" s="117"/>
      <c r="F4" s="118"/>
      <c r="G4" s="119" t="s">
        <v>6</v>
      </c>
    </row>
    <row r="5" spans="1:7" ht="20.25" customHeight="1">
      <c r="A5" s="112"/>
      <c r="B5" s="115"/>
      <c r="C5" s="116" t="s">
        <v>3</v>
      </c>
      <c r="D5" s="118"/>
      <c r="E5" s="116" t="s">
        <v>4</v>
      </c>
      <c r="F5" s="118"/>
      <c r="G5" s="120"/>
    </row>
    <row r="6" spans="1:7" ht="20.25" customHeight="1">
      <c r="A6" s="113"/>
      <c r="B6" s="7" t="s">
        <v>0</v>
      </c>
      <c r="C6" s="7" t="s">
        <v>1</v>
      </c>
      <c r="D6" s="7" t="s">
        <v>0</v>
      </c>
      <c r="E6" s="7" t="s">
        <v>1</v>
      </c>
      <c r="F6" s="7" t="s">
        <v>0</v>
      </c>
      <c r="G6" s="6" t="s">
        <v>0</v>
      </c>
    </row>
    <row r="7" spans="1:7" s="10" customFormat="1" ht="20.25" customHeight="1">
      <c r="A7" s="15" t="s">
        <v>101</v>
      </c>
      <c r="B7" s="8">
        <v>6610668</v>
      </c>
      <c r="C7" s="9">
        <v>425697</v>
      </c>
      <c r="D7" s="9">
        <v>1737405</v>
      </c>
      <c r="E7" s="9">
        <v>59608</v>
      </c>
      <c r="F7" s="9">
        <v>320695</v>
      </c>
      <c r="G7" s="9">
        <v>4552568</v>
      </c>
    </row>
    <row r="8" spans="1:7" s="10" customFormat="1" ht="20.25" customHeight="1">
      <c r="A8" s="15" t="s">
        <v>15</v>
      </c>
      <c r="B8" s="8">
        <v>6239913</v>
      </c>
      <c r="C8" s="9">
        <v>429151</v>
      </c>
      <c r="D8" s="9">
        <v>1623553</v>
      </c>
      <c r="E8" s="9">
        <v>58057</v>
      </c>
      <c r="F8" s="9">
        <v>298012</v>
      </c>
      <c r="G8" s="9">
        <v>4318348</v>
      </c>
    </row>
    <row r="9" spans="1:7" s="10" customFormat="1" ht="20.25" customHeight="1">
      <c r="A9" s="15" t="s">
        <v>11</v>
      </c>
      <c r="B9" s="11">
        <v>6206957</v>
      </c>
      <c r="C9" s="11">
        <v>432117</v>
      </c>
      <c r="D9" s="11">
        <v>1622651</v>
      </c>
      <c r="E9" s="11">
        <v>56626</v>
      </c>
      <c r="F9" s="11">
        <v>293278</v>
      </c>
      <c r="G9" s="11">
        <v>4291028</v>
      </c>
    </row>
    <row r="10" spans="1:7" s="10" customFormat="1" ht="20.25" customHeight="1">
      <c r="A10" s="15" t="s">
        <v>12</v>
      </c>
      <c r="B10" s="11">
        <v>6149669</v>
      </c>
      <c r="C10" s="11">
        <v>437132</v>
      </c>
      <c r="D10" s="11">
        <v>1606914</v>
      </c>
      <c r="E10" s="11">
        <v>55388</v>
      </c>
      <c r="F10" s="11">
        <v>284896</v>
      </c>
      <c r="G10" s="11">
        <v>4257859</v>
      </c>
    </row>
    <row r="11" spans="1:7" s="10" customFormat="1" ht="20.25" customHeight="1">
      <c r="A11" s="15" t="s">
        <v>13</v>
      </c>
      <c r="B11" s="11">
        <v>5940262</v>
      </c>
      <c r="C11" s="11">
        <v>443256</v>
      </c>
      <c r="D11" s="11">
        <v>1554965</v>
      </c>
      <c r="E11" s="11">
        <v>54530</v>
      </c>
      <c r="F11" s="11">
        <v>267244</v>
      </c>
      <c r="G11" s="11">
        <v>4118053</v>
      </c>
    </row>
    <row r="12" spans="1:7" s="10" customFormat="1" ht="20.25" customHeight="1">
      <c r="A12" s="16" t="s">
        <v>16</v>
      </c>
      <c r="B12" s="12">
        <v>5670278</v>
      </c>
      <c r="C12" s="12">
        <v>449737</v>
      </c>
      <c r="D12" s="12">
        <v>1539273</v>
      </c>
      <c r="E12" s="12">
        <v>53680</v>
      </c>
      <c r="F12" s="12">
        <v>261448</v>
      </c>
      <c r="G12" s="12">
        <v>3869557</v>
      </c>
    </row>
    <row r="13" ht="20.25" customHeight="1">
      <c r="G13" s="14" t="s">
        <v>102</v>
      </c>
    </row>
    <row r="14" ht="20.25" customHeight="1">
      <c r="A14" s="4" t="s">
        <v>103</v>
      </c>
    </row>
    <row r="15" ht="20.25" customHeight="1">
      <c r="A15" s="4" t="s">
        <v>104</v>
      </c>
    </row>
    <row r="16" ht="20.25" customHeight="1">
      <c r="A16" s="13" t="s">
        <v>118</v>
      </c>
    </row>
    <row r="17" spans="1:3" ht="20.25" customHeight="1">
      <c r="A17" s="13" t="s">
        <v>10</v>
      </c>
      <c r="B17" s="13"/>
      <c r="C17" s="13"/>
    </row>
    <row r="18" spans="1:3" ht="13.5">
      <c r="A18" s="13"/>
      <c r="C18" s="13"/>
    </row>
    <row r="19" ht="13.5">
      <c r="A19" s="17" t="s">
        <v>17</v>
      </c>
    </row>
  </sheetData>
  <sheetProtection/>
  <mergeCells count="6">
    <mergeCell ref="A4:A6"/>
    <mergeCell ref="B4:B5"/>
    <mergeCell ref="C4:F4"/>
    <mergeCell ref="G4:G5"/>
    <mergeCell ref="C5:D5"/>
    <mergeCell ref="E5:F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zoomScalePageLayoutView="0" workbookViewId="0" topLeftCell="A1">
      <selection activeCell="L1" sqref="L1"/>
    </sheetView>
  </sheetViews>
  <sheetFormatPr defaultColWidth="11.625" defaultRowHeight="13.5"/>
  <cols>
    <col min="1" max="1" width="11.625" style="18" customWidth="1"/>
    <col min="2" max="11" width="8.625" style="18" customWidth="1"/>
    <col min="12" max="255" width="9.00390625" style="18" customWidth="1"/>
    <col min="256" max="16384" width="11.625" style="18" customWidth="1"/>
  </cols>
  <sheetData>
    <row r="1" s="32" customFormat="1" ht="19.5" customHeight="1">
      <c r="A1" s="33" t="s">
        <v>33</v>
      </c>
    </row>
    <row r="2" ht="7.5" customHeight="1">
      <c r="A2" s="31"/>
    </row>
    <row r="3" spans="1:11" ht="20.25" customHeight="1">
      <c r="A3" s="30"/>
      <c r="K3" s="20" t="s">
        <v>32</v>
      </c>
    </row>
    <row r="4" spans="1:11" ht="20.25" customHeight="1">
      <c r="A4" s="121" t="s">
        <v>31</v>
      </c>
      <c r="B4" s="122" t="s">
        <v>30</v>
      </c>
      <c r="C4" s="122"/>
      <c r="D4" s="122"/>
      <c r="E4" s="122"/>
      <c r="F4" s="122"/>
      <c r="G4" s="123" t="s">
        <v>29</v>
      </c>
      <c r="H4" s="123"/>
      <c r="I4" s="123"/>
      <c r="J4" s="123"/>
      <c r="K4" s="124"/>
    </row>
    <row r="5" spans="1:11" ht="20.25" customHeight="1">
      <c r="A5" s="121"/>
      <c r="B5" s="29" t="s">
        <v>28</v>
      </c>
      <c r="C5" s="29" t="s">
        <v>27</v>
      </c>
      <c r="D5" s="29" t="s">
        <v>26</v>
      </c>
      <c r="E5" s="29" t="s">
        <v>25</v>
      </c>
      <c r="F5" s="29" t="s">
        <v>24</v>
      </c>
      <c r="G5" s="28" t="s">
        <v>28</v>
      </c>
      <c r="H5" s="29" t="s">
        <v>27</v>
      </c>
      <c r="I5" s="29" t="s">
        <v>26</v>
      </c>
      <c r="J5" s="29" t="s">
        <v>25</v>
      </c>
      <c r="K5" s="28" t="s">
        <v>24</v>
      </c>
    </row>
    <row r="6" spans="1:11" ht="20.25" customHeight="1">
      <c r="A6" s="26" t="s">
        <v>14</v>
      </c>
      <c r="B6" s="27">
        <v>3341</v>
      </c>
      <c r="C6" s="27">
        <v>2992</v>
      </c>
      <c r="D6" s="25">
        <v>2</v>
      </c>
      <c r="E6" s="27">
        <v>263</v>
      </c>
      <c r="F6" s="27">
        <v>84</v>
      </c>
      <c r="G6" s="27">
        <f>SUM(H6:K6)</f>
        <v>4192999</v>
      </c>
      <c r="H6" s="27">
        <v>918248</v>
      </c>
      <c r="I6" s="25">
        <v>2274752</v>
      </c>
      <c r="J6" s="27">
        <v>578223</v>
      </c>
      <c r="K6" s="27">
        <v>421776</v>
      </c>
    </row>
    <row r="7" spans="1:11" ht="20.25" customHeight="1">
      <c r="A7" s="26" t="s">
        <v>23</v>
      </c>
      <c r="B7" s="25">
        <v>3265</v>
      </c>
      <c r="C7" s="25">
        <v>2923</v>
      </c>
      <c r="D7" s="25">
        <v>3</v>
      </c>
      <c r="E7" s="25">
        <v>257</v>
      </c>
      <c r="F7" s="25">
        <v>82</v>
      </c>
      <c r="G7" s="25">
        <f>SUM(H7:K7)</f>
        <v>4123828</v>
      </c>
      <c r="H7" s="25">
        <v>891070</v>
      </c>
      <c r="I7" s="25">
        <v>2493823</v>
      </c>
      <c r="J7" s="25">
        <v>355299</v>
      </c>
      <c r="K7" s="25">
        <v>383636</v>
      </c>
    </row>
    <row r="8" spans="1:11" ht="20.25" customHeight="1">
      <c r="A8" s="26" t="s">
        <v>11</v>
      </c>
      <c r="B8" s="25">
        <v>3200</v>
      </c>
      <c r="C8" s="25">
        <v>2869</v>
      </c>
      <c r="D8" s="25">
        <v>3</v>
      </c>
      <c r="E8" s="25">
        <v>247</v>
      </c>
      <c r="F8" s="25">
        <v>81</v>
      </c>
      <c r="G8" s="25">
        <f>SUM(H8:K8)</f>
        <v>4517347</v>
      </c>
      <c r="H8" s="25">
        <v>864283</v>
      </c>
      <c r="I8" s="25">
        <v>2894517</v>
      </c>
      <c r="J8" s="25">
        <v>369381</v>
      </c>
      <c r="K8" s="25">
        <v>389166</v>
      </c>
    </row>
    <row r="9" spans="1:11" ht="20.25" customHeight="1">
      <c r="A9" s="26" t="s">
        <v>12</v>
      </c>
      <c r="B9" s="25">
        <v>3127</v>
      </c>
      <c r="C9" s="25">
        <v>2810</v>
      </c>
      <c r="D9" s="25">
        <v>3</v>
      </c>
      <c r="E9" s="25">
        <v>235</v>
      </c>
      <c r="F9" s="25">
        <v>79</v>
      </c>
      <c r="G9" s="25">
        <f>SUM(H9:K9)</f>
        <v>4685557</v>
      </c>
      <c r="H9" s="25">
        <v>835067</v>
      </c>
      <c r="I9" s="25">
        <v>3091970</v>
      </c>
      <c r="J9" s="25">
        <v>349731</v>
      </c>
      <c r="K9" s="25">
        <v>408789</v>
      </c>
    </row>
    <row r="10" spans="1:11" ht="20.25" customHeight="1">
      <c r="A10" s="26" t="s">
        <v>22</v>
      </c>
      <c r="B10" s="25">
        <v>3042</v>
      </c>
      <c r="C10" s="25">
        <v>2731</v>
      </c>
      <c r="D10" s="25">
        <v>3</v>
      </c>
      <c r="E10" s="25">
        <v>229</v>
      </c>
      <c r="F10" s="25">
        <v>79</v>
      </c>
      <c r="G10" s="25">
        <f>SUM(H10:K10)</f>
        <v>4628940</v>
      </c>
      <c r="H10" s="25">
        <v>811263</v>
      </c>
      <c r="I10" s="25">
        <v>2951958</v>
      </c>
      <c r="J10" s="25">
        <v>407143</v>
      </c>
      <c r="K10" s="25">
        <v>458576</v>
      </c>
    </row>
    <row r="11" spans="1:11" ht="20.25" customHeight="1">
      <c r="A11" s="26" t="s">
        <v>21</v>
      </c>
      <c r="B11" s="25">
        <v>2993</v>
      </c>
      <c r="C11" s="25">
        <v>2688</v>
      </c>
      <c r="D11" s="25">
        <v>2</v>
      </c>
      <c r="E11" s="25">
        <v>217</v>
      </c>
      <c r="F11" s="25">
        <v>86</v>
      </c>
      <c r="G11" s="25">
        <v>4255458</v>
      </c>
      <c r="H11" s="25">
        <v>771014</v>
      </c>
      <c r="I11" s="25">
        <v>2616278</v>
      </c>
      <c r="J11" s="25">
        <v>407938</v>
      </c>
      <c r="K11" s="25">
        <v>460228</v>
      </c>
    </row>
    <row r="12" spans="1:11" ht="20.25" customHeight="1">
      <c r="A12" s="26" t="s">
        <v>20</v>
      </c>
      <c r="B12" s="25">
        <v>2941</v>
      </c>
      <c r="C12" s="25">
        <v>2653</v>
      </c>
      <c r="D12" s="25">
        <v>2</v>
      </c>
      <c r="E12" s="25">
        <v>207</v>
      </c>
      <c r="F12" s="25">
        <v>79</v>
      </c>
      <c r="G12" s="25">
        <v>4303464</v>
      </c>
      <c r="H12" s="25">
        <v>764090</v>
      </c>
      <c r="I12" s="25">
        <v>2548279</v>
      </c>
      <c r="J12" s="25">
        <v>412686</v>
      </c>
      <c r="K12" s="25">
        <v>578409</v>
      </c>
    </row>
    <row r="13" spans="1:14" ht="20.25" customHeight="1">
      <c r="A13" s="24" t="s">
        <v>19</v>
      </c>
      <c r="B13" s="23">
        <v>2744</v>
      </c>
      <c r="C13" s="23">
        <v>2479</v>
      </c>
      <c r="D13" s="23">
        <v>2</v>
      </c>
      <c r="E13" s="23">
        <v>183</v>
      </c>
      <c r="F13" s="23">
        <v>80</v>
      </c>
      <c r="G13" s="23">
        <v>4416025</v>
      </c>
      <c r="H13" s="23">
        <v>731230</v>
      </c>
      <c r="I13" s="23">
        <v>2686331</v>
      </c>
      <c r="J13" s="23">
        <v>403376</v>
      </c>
      <c r="K13" s="23">
        <v>595088</v>
      </c>
      <c r="N13" s="22"/>
    </row>
    <row r="14" spans="1:11" ht="20.25" customHeight="1">
      <c r="A14" s="21"/>
      <c r="K14" s="20" t="s">
        <v>18</v>
      </c>
    </row>
    <row r="15" ht="13.5">
      <c r="A15" s="19"/>
    </row>
  </sheetData>
  <sheetProtection/>
  <mergeCells count="3">
    <mergeCell ref="A4:A5"/>
    <mergeCell ref="B4:F4"/>
    <mergeCell ref="G4:K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PageLayoutView="0" workbookViewId="0" topLeftCell="A1">
      <selection activeCell="E22" sqref="E22"/>
    </sheetView>
  </sheetViews>
  <sheetFormatPr defaultColWidth="9.00390625" defaultRowHeight="13.5"/>
  <cols>
    <col min="1" max="1" width="18.75390625" style="34" customWidth="1"/>
    <col min="2" max="9" width="12.50390625" style="34" customWidth="1"/>
    <col min="10" max="16384" width="9.00390625" style="34" customWidth="1"/>
  </cols>
  <sheetData>
    <row r="1" spans="1:2" s="56" customFormat="1" ht="20.25" customHeight="1">
      <c r="A1" s="126" t="s">
        <v>48</v>
      </c>
      <c r="B1" s="126"/>
    </row>
    <row r="2" spans="1:2" ht="7.5" customHeight="1">
      <c r="A2" s="55"/>
      <c r="B2" s="55"/>
    </row>
    <row r="3" spans="5:9" s="35" customFormat="1" ht="20.25" customHeight="1">
      <c r="E3" s="128" t="s">
        <v>47</v>
      </c>
      <c r="F3" s="128"/>
      <c r="G3" s="128"/>
      <c r="H3" s="128"/>
      <c r="I3" s="128"/>
    </row>
    <row r="4" spans="1:9" s="35" customFormat="1" ht="20.25" customHeight="1">
      <c r="A4" s="54" t="s">
        <v>46</v>
      </c>
      <c r="B4" s="53" t="s">
        <v>45</v>
      </c>
      <c r="C4" s="53" t="s">
        <v>44</v>
      </c>
      <c r="D4" s="53" t="s">
        <v>43</v>
      </c>
      <c r="E4" s="53" t="s">
        <v>42</v>
      </c>
      <c r="F4" s="53" t="s">
        <v>13</v>
      </c>
      <c r="G4" s="52" t="s">
        <v>16</v>
      </c>
      <c r="H4" s="52" t="s">
        <v>41</v>
      </c>
      <c r="I4" s="52" t="s">
        <v>40</v>
      </c>
    </row>
    <row r="5" spans="1:9" s="35" customFormat="1" ht="20.25" customHeight="1">
      <c r="A5" s="51" t="s">
        <v>39</v>
      </c>
      <c r="B5" s="50">
        <v>122608</v>
      </c>
      <c r="C5" s="49">
        <v>129511</v>
      </c>
      <c r="D5" s="49">
        <v>129502</v>
      </c>
      <c r="E5" s="49">
        <v>131095</v>
      </c>
      <c r="F5" s="49">
        <v>148246</v>
      </c>
      <c r="G5" s="49">
        <v>147603</v>
      </c>
      <c r="H5" s="49">
        <v>146658</v>
      </c>
      <c r="I5" s="49">
        <v>146967</v>
      </c>
    </row>
    <row r="6" spans="1:9" s="35" customFormat="1" ht="20.25" customHeight="1">
      <c r="A6" s="46" t="s">
        <v>38</v>
      </c>
      <c r="B6" s="45">
        <v>144300</v>
      </c>
      <c r="C6" s="44">
        <v>152300</v>
      </c>
      <c r="D6" s="44">
        <v>152300</v>
      </c>
      <c r="E6" s="44">
        <v>152300</v>
      </c>
      <c r="F6" s="44">
        <v>145500</v>
      </c>
      <c r="G6" s="44">
        <v>145500</v>
      </c>
      <c r="H6" s="44">
        <v>145500</v>
      </c>
      <c r="I6" s="44">
        <v>145500</v>
      </c>
    </row>
    <row r="7" spans="1:9" s="35" customFormat="1" ht="20.25" customHeight="1">
      <c r="A7" s="48" t="s">
        <v>36</v>
      </c>
      <c r="B7" s="47">
        <f aca="true" t="shared" si="0" ref="B7:G7">B5/B6</f>
        <v>0.8496742896742897</v>
      </c>
      <c r="C7" s="40">
        <f t="shared" si="0"/>
        <v>0.8503676953381484</v>
      </c>
      <c r="D7" s="40">
        <f t="shared" si="0"/>
        <v>0.8503086014445174</v>
      </c>
      <c r="E7" s="40">
        <f t="shared" si="0"/>
        <v>0.8607682206172029</v>
      </c>
      <c r="F7" s="40">
        <f t="shared" si="0"/>
        <v>1.018872852233677</v>
      </c>
      <c r="G7" s="40">
        <f t="shared" si="0"/>
        <v>1.0144536082474227</v>
      </c>
      <c r="H7" s="40">
        <f>H5/H6</f>
        <v>1.007958762886598</v>
      </c>
      <c r="I7" s="40">
        <f>I5/I6</f>
        <v>1.0100824742268042</v>
      </c>
    </row>
    <row r="8" spans="1:9" s="35" customFormat="1" ht="20.25" customHeight="1">
      <c r="A8" s="46" t="s">
        <v>37</v>
      </c>
      <c r="B8" s="45">
        <v>141908</v>
      </c>
      <c r="C8" s="44">
        <v>147632</v>
      </c>
      <c r="D8" s="44">
        <v>146853</v>
      </c>
      <c r="E8" s="44">
        <v>146456</v>
      </c>
      <c r="F8" s="44">
        <v>163765</v>
      </c>
      <c r="G8" s="44">
        <v>163170</v>
      </c>
      <c r="H8" s="44">
        <v>162520</v>
      </c>
      <c r="I8" s="44">
        <v>161836</v>
      </c>
    </row>
    <row r="9" spans="1:9" s="35" customFormat="1" ht="20.25" customHeight="1">
      <c r="A9" s="43" t="s">
        <v>36</v>
      </c>
      <c r="B9" s="42">
        <f aca="true" t="shared" si="1" ref="B9:G9">B5/B8</f>
        <v>0.8639963920286383</v>
      </c>
      <c r="C9" s="41">
        <f t="shared" si="1"/>
        <v>0.8772556085401539</v>
      </c>
      <c r="D9" s="41">
        <f t="shared" si="1"/>
        <v>0.8818478342287867</v>
      </c>
      <c r="E9" s="41">
        <f t="shared" si="1"/>
        <v>0.8951152564592779</v>
      </c>
      <c r="F9" s="41">
        <f t="shared" si="1"/>
        <v>0.9052361615729857</v>
      </c>
      <c r="G9" s="41">
        <f t="shared" si="1"/>
        <v>0.9045964331678618</v>
      </c>
      <c r="H9" s="41">
        <f>H5/H8</f>
        <v>0.9023997046517351</v>
      </c>
      <c r="I9" s="41">
        <f>I5/I8</f>
        <v>0.9081230381373736</v>
      </c>
    </row>
    <row r="10" spans="1:9" s="35" customFormat="1" ht="20.25" customHeight="1">
      <c r="A10" s="127"/>
      <c r="B10" s="127"/>
      <c r="C10" s="40"/>
      <c r="D10" s="40"/>
      <c r="E10" s="40"/>
      <c r="F10" s="40"/>
      <c r="G10" s="40"/>
      <c r="H10" s="40"/>
      <c r="I10" s="39" t="s">
        <v>35</v>
      </c>
    </row>
    <row r="11" s="37" customFormat="1" ht="20.25" customHeight="1">
      <c r="A11" s="38"/>
    </row>
    <row r="12" spans="1:8" s="35" customFormat="1" ht="13.5">
      <c r="A12" s="125" t="s">
        <v>34</v>
      </c>
      <c r="B12" s="125"/>
      <c r="C12" s="125"/>
      <c r="D12" s="125"/>
      <c r="E12" s="125"/>
      <c r="F12" s="36"/>
      <c r="G12" s="36"/>
      <c r="H12" s="36"/>
    </row>
    <row r="13" spans="1:8" ht="14.25">
      <c r="A13" s="125"/>
      <c r="B13" s="125"/>
      <c r="C13" s="125"/>
      <c r="D13" s="125"/>
      <c r="E13" s="35"/>
      <c r="F13" s="35"/>
      <c r="G13" s="35"/>
      <c r="H13" s="35"/>
    </row>
    <row r="14" spans="1:8" ht="14.25">
      <c r="A14" s="125"/>
      <c r="B14" s="125"/>
      <c r="C14" s="125"/>
      <c r="D14" s="125"/>
      <c r="E14" s="35"/>
      <c r="F14" s="35"/>
      <c r="G14" s="35"/>
      <c r="H14" s="35"/>
    </row>
  </sheetData>
  <sheetProtection/>
  <mergeCells count="6">
    <mergeCell ref="A12:E12"/>
    <mergeCell ref="A13:D13"/>
    <mergeCell ref="A14:D14"/>
    <mergeCell ref="A1:B1"/>
    <mergeCell ref="A10:B10"/>
    <mergeCell ref="E3:I3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selection activeCell="H20" sqref="H20"/>
    </sheetView>
  </sheetViews>
  <sheetFormatPr defaultColWidth="9.00390625" defaultRowHeight="13.5"/>
  <cols>
    <col min="1" max="1" width="17.875" style="35" customWidth="1"/>
    <col min="2" max="4" width="12.50390625" style="35" customWidth="1"/>
    <col min="5" max="16384" width="9.00390625" style="35" customWidth="1"/>
  </cols>
  <sheetData>
    <row r="1" spans="1:4" s="70" customFormat="1" ht="17.25" customHeight="1">
      <c r="A1" s="129" t="s">
        <v>61</v>
      </c>
      <c r="B1" s="129"/>
      <c r="C1" s="129"/>
      <c r="D1" s="130"/>
    </row>
    <row r="2" ht="7.5" customHeight="1"/>
    <row r="3" ht="20.25" customHeight="1">
      <c r="D3" s="69" t="s">
        <v>60</v>
      </c>
    </row>
    <row r="4" spans="1:4" s="66" customFormat="1" ht="20.25" customHeight="1">
      <c r="A4" s="68" t="s">
        <v>59</v>
      </c>
      <c r="B4" s="67" t="s">
        <v>41</v>
      </c>
      <c r="C4" s="67" t="s">
        <v>40</v>
      </c>
      <c r="D4" s="67"/>
    </row>
    <row r="5" spans="1:4" ht="20.25" customHeight="1">
      <c r="A5" s="65" t="s">
        <v>58</v>
      </c>
      <c r="B5" s="64">
        <v>42004</v>
      </c>
      <c r="C5" s="64">
        <v>42362</v>
      </c>
      <c r="D5" s="64"/>
    </row>
    <row r="6" spans="1:4" ht="20.25" customHeight="1">
      <c r="A6" s="63" t="s">
        <v>115</v>
      </c>
      <c r="B6" s="59">
        <v>14422</v>
      </c>
      <c r="C6" s="59">
        <v>15128</v>
      </c>
      <c r="D6" s="59"/>
    </row>
    <row r="7" spans="1:4" ht="20.25" customHeight="1">
      <c r="A7" s="63" t="s">
        <v>57</v>
      </c>
      <c r="B7" s="59">
        <v>777</v>
      </c>
      <c r="C7" s="59">
        <v>780</v>
      </c>
      <c r="D7" s="59"/>
    </row>
    <row r="8" spans="1:4" ht="20.25" customHeight="1">
      <c r="A8" s="63" t="s">
        <v>56</v>
      </c>
      <c r="B8" s="59">
        <v>189</v>
      </c>
      <c r="C8" s="59">
        <v>191</v>
      </c>
      <c r="D8" s="59"/>
    </row>
    <row r="9" spans="1:4" ht="20.25" customHeight="1">
      <c r="A9" s="63" t="s">
        <v>55</v>
      </c>
      <c r="B9" s="59">
        <v>271</v>
      </c>
      <c r="C9" s="59">
        <v>277</v>
      </c>
      <c r="D9" s="59"/>
    </row>
    <row r="10" spans="1:4" ht="20.25" customHeight="1">
      <c r="A10" s="63" t="s">
        <v>54</v>
      </c>
      <c r="B10" s="59">
        <v>138</v>
      </c>
      <c r="C10" s="59">
        <v>141</v>
      </c>
      <c r="D10" s="59"/>
    </row>
    <row r="11" spans="1:4" ht="20.25" customHeight="1">
      <c r="A11" s="63" t="s">
        <v>53</v>
      </c>
      <c r="B11" s="59">
        <v>55</v>
      </c>
      <c r="C11" s="59">
        <v>54</v>
      </c>
      <c r="D11" s="59"/>
    </row>
    <row r="12" spans="1:4" ht="20.25" customHeight="1">
      <c r="A12" s="63" t="s">
        <v>52</v>
      </c>
      <c r="B12" s="59">
        <v>4</v>
      </c>
      <c r="C12" s="59">
        <v>4</v>
      </c>
      <c r="D12" s="59"/>
    </row>
    <row r="13" spans="1:4" ht="20.25" customHeight="1">
      <c r="A13" s="63" t="s">
        <v>51</v>
      </c>
      <c r="B13" s="59">
        <v>1</v>
      </c>
      <c r="C13" s="59">
        <v>1</v>
      </c>
      <c r="D13" s="59"/>
    </row>
    <row r="14" spans="1:4" ht="20.25" customHeight="1">
      <c r="A14" s="62" t="s">
        <v>50</v>
      </c>
      <c r="B14" s="61">
        <f>SUM(B5:B13)</f>
        <v>57861</v>
      </c>
      <c r="C14" s="61">
        <f>SUM(C5:C13)</f>
        <v>58938</v>
      </c>
      <c r="D14" s="61"/>
    </row>
    <row r="15" spans="1:4" ht="20.25" customHeight="1">
      <c r="A15" s="60"/>
      <c r="B15" s="59"/>
      <c r="C15" s="59"/>
      <c r="D15" s="58" t="s">
        <v>49</v>
      </c>
    </row>
    <row r="16" spans="1:3" s="37" customFormat="1" ht="20.25" customHeight="1">
      <c r="A16" s="57" t="s">
        <v>105</v>
      </c>
      <c r="B16" s="57"/>
      <c r="C16" s="57"/>
    </row>
    <row r="17" spans="1:5" s="37" customFormat="1" ht="17.25" customHeight="1">
      <c r="A17" s="131" t="s">
        <v>106</v>
      </c>
      <c r="B17" s="131"/>
      <c r="C17" s="131"/>
      <c r="D17" s="130"/>
      <c r="E17" s="130"/>
    </row>
    <row r="18" spans="1:3" s="37" customFormat="1" ht="12">
      <c r="A18" s="131"/>
      <c r="B18" s="131"/>
      <c r="C18" s="131"/>
    </row>
  </sheetData>
  <sheetProtection/>
  <mergeCells count="3">
    <mergeCell ref="A1:D1"/>
    <mergeCell ref="A17:E17"/>
    <mergeCell ref="A18:C18"/>
  </mergeCells>
  <printOptions/>
  <pageMargins left="1.1023622047244095" right="0.2362204724409449" top="0.984251968503937" bottom="0.2755905511811024" header="0.5118110236220472" footer="0.31496062992125984"/>
  <pageSetup fitToHeight="1" fitToWidth="1" horizontalDpi="600" verticalDpi="600" orientation="portrait" paperSize="9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17.875" style="35" customWidth="1"/>
    <col min="2" max="2" width="14.75390625" style="35" customWidth="1"/>
    <col min="3" max="3" width="15.875" style="35" customWidth="1"/>
    <col min="4" max="4" width="12.50390625" style="35" customWidth="1"/>
    <col min="5" max="16384" width="9.00390625" style="35" customWidth="1"/>
  </cols>
  <sheetData>
    <row r="1" spans="1:4" s="72" customFormat="1" ht="17.25" customHeight="1">
      <c r="A1" s="129" t="s">
        <v>63</v>
      </c>
      <c r="B1" s="129"/>
      <c r="C1" s="129"/>
      <c r="D1" s="130"/>
    </row>
    <row r="2" ht="7.5" customHeight="1"/>
    <row r="3" ht="20.25" customHeight="1">
      <c r="D3" s="69" t="s">
        <v>62</v>
      </c>
    </row>
    <row r="4" spans="1:4" s="66" customFormat="1" ht="20.25" customHeight="1">
      <c r="A4" s="68" t="s">
        <v>59</v>
      </c>
      <c r="B4" s="67" t="s">
        <v>41</v>
      </c>
      <c r="C4" s="67" t="s">
        <v>40</v>
      </c>
      <c r="D4" s="67"/>
    </row>
    <row r="5" spans="1:4" ht="20.25" customHeight="1">
      <c r="A5" s="65" t="s">
        <v>58</v>
      </c>
      <c r="B5" s="64">
        <v>8585</v>
      </c>
      <c r="C5" s="64">
        <v>8505</v>
      </c>
      <c r="D5" s="64"/>
    </row>
    <row r="6" spans="1:4" ht="20.25" customHeight="1">
      <c r="A6" s="63" t="s">
        <v>107</v>
      </c>
      <c r="B6" s="59">
        <v>3651</v>
      </c>
      <c r="C6" s="59">
        <v>3776</v>
      </c>
      <c r="D6" s="59"/>
    </row>
    <row r="7" spans="1:4" ht="20.25" customHeight="1">
      <c r="A7" s="63" t="s">
        <v>108</v>
      </c>
      <c r="B7" s="59">
        <v>605</v>
      </c>
      <c r="C7" s="59">
        <v>600</v>
      </c>
      <c r="D7" s="59"/>
    </row>
    <row r="8" spans="1:4" ht="20.25" customHeight="1">
      <c r="A8" s="63" t="s">
        <v>109</v>
      </c>
      <c r="B8" s="59">
        <v>335</v>
      </c>
      <c r="C8" s="59">
        <v>318</v>
      </c>
      <c r="D8" s="59"/>
    </row>
    <row r="9" spans="1:4" ht="20.25" customHeight="1">
      <c r="A9" s="63" t="s">
        <v>110</v>
      </c>
      <c r="B9" s="59">
        <v>647</v>
      </c>
      <c r="C9" s="59">
        <v>689</v>
      </c>
      <c r="D9" s="59"/>
    </row>
    <row r="10" spans="1:4" ht="20.25" customHeight="1">
      <c r="A10" s="63" t="s">
        <v>111</v>
      </c>
      <c r="B10" s="59">
        <v>947</v>
      </c>
      <c r="C10" s="59">
        <v>986</v>
      </c>
      <c r="D10" s="59"/>
    </row>
    <row r="11" spans="1:4" ht="20.25" customHeight="1">
      <c r="A11" s="63" t="s">
        <v>53</v>
      </c>
      <c r="B11" s="59">
        <v>690</v>
      </c>
      <c r="C11" s="59">
        <v>661</v>
      </c>
      <c r="D11" s="59"/>
    </row>
    <row r="12" spans="1:4" ht="20.25" customHeight="1">
      <c r="A12" s="63" t="s">
        <v>52</v>
      </c>
      <c r="B12" s="59">
        <v>9</v>
      </c>
      <c r="C12" s="59">
        <v>9</v>
      </c>
      <c r="D12" s="59"/>
    </row>
    <row r="13" spans="1:4" ht="20.25" customHeight="1">
      <c r="A13" s="63" t="s">
        <v>112</v>
      </c>
      <c r="B13" s="59">
        <v>724</v>
      </c>
      <c r="C13" s="59">
        <v>736</v>
      </c>
      <c r="D13" s="59"/>
    </row>
    <row r="14" spans="1:4" ht="20.25" customHeight="1">
      <c r="A14" s="62" t="s">
        <v>50</v>
      </c>
      <c r="B14" s="61">
        <f>SUM(B5:B13)</f>
        <v>16193</v>
      </c>
      <c r="C14" s="61">
        <f>SUM(C5:C13)</f>
        <v>16280</v>
      </c>
      <c r="D14" s="61"/>
    </row>
    <row r="15" spans="1:4" ht="20.25" customHeight="1">
      <c r="A15" s="60"/>
      <c r="B15" s="71"/>
      <c r="C15" s="71"/>
      <c r="D15" s="58" t="s">
        <v>49</v>
      </c>
    </row>
    <row r="16" spans="1:3" ht="20.25" customHeight="1">
      <c r="A16" s="110" t="s">
        <v>113</v>
      </c>
      <c r="B16" s="110"/>
      <c r="C16" s="110"/>
    </row>
    <row r="17" spans="1:5" ht="20.25" customHeight="1">
      <c r="A17" s="125" t="s">
        <v>114</v>
      </c>
      <c r="B17" s="125"/>
      <c r="C17" s="125"/>
      <c r="D17" s="130"/>
      <c r="E17" s="130"/>
    </row>
    <row r="18" spans="1:3" s="37" customFormat="1" ht="12">
      <c r="A18" s="131"/>
      <c r="B18" s="131"/>
      <c r="C18" s="131"/>
    </row>
  </sheetData>
  <sheetProtection/>
  <mergeCells count="3">
    <mergeCell ref="A1:D1"/>
    <mergeCell ref="A17:E17"/>
    <mergeCell ref="A18:C18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SheetLayoutView="100" workbookViewId="0" topLeftCell="A1">
      <selection activeCell="H1" sqref="H1"/>
    </sheetView>
  </sheetViews>
  <sheetFormatPr defaultColWidth="9.00390625" defaultRowHeight="13.5"/>
  <cols>
    <col min="1" max="1" width="11.625" style="4" customWidth="1"/>
    <col min="2" max="8" width="13.00390625" style="4" customWidth="1"/>
    <col min="9" max="10" width="9.50390625" style="4" customWidth="1"/>
    <col min="11" max="16384" width="9.00390625" style="4" customWidth="1"/>
  </cols>
  <sheetData>
    <row r="1" spans="1:2" s="2" customFormat="1" ht="18" customHeight="1">
      <c r="A1" s="1" t="s">
        <v>81</v>
      </c>
      <c r="B1" s="1"/>
    </row>
    <row r="2" spans="1:2" ht="7.5" customHeight="1">
      <c r="A2" s="3"/>
      <c r="B2" s="3"/>
    </row>
    <row r="3" ht="20.25" customHeight="1">
      <c r="G3" s="5" t="s">
        <v>80</v>
      </c>
    </row>
    <row r="4" spans="1:7" ht="20.25" customHeight="1">
      <c r="A4" s="111" t="s">
        <v>2</v>
      </c>
      <c r="B4" s="116" t="s">
        <v>79</v>
      </c>
      <c r="C4" s="117"/>
      <c r="D4" s="117"/>
      <c r="E4" s="118"/>
      <c r="F4" s="132" t="s">
        <v>78</v>
      </c>
      <c r="G4" s="133" t="s">
        <v>77</v>
      </c>
    </row>
    <row r="5" spans="1:7" ht="20.25" customHeight="1">
      <c r="A5" s="112"/>
      <c r="B5" s="114" t="s">
        <v>76</v>
      </c>
      <c r="C5" s="116" t="s">
        <v>75</v>
      </c>
      <c r="D5" s="118"/>
      <c r="E5" s="114" t="s">
        <v>74</v>
      </c>
      <c r="F5" s="132"/>
      <c r="G5" s="133"/>
    </row>
    <row r="6" spans="1:7" ht="20.25" customHeight="1">
      <c r="A6" s="113"/>
      <c r="B6" s="115"/>
      <c r="C6" s="7" t="s">
        <v>73</v>
      </c>
      <c r="D6" s="7" t="s">
        <v>72</v>
      </c>
      <c r="E6" s="115"/>
      <c r="F6" s="132"/>
      <c r="G6" s="133"/>
    </row>
    <row r="7" spans="1:7" s="78" customFormat="1" ht="20.25" customHeight="1">
      <c r="A7" s="15" t="s">
        <v>116</v>
      </c>
      <c r="B7" s="80">
        <v>482606</v>
      </c>
      <c r="C7" s="11">
        <v>47512</v>
      </c>
      <c r="D7" s="11">
        <v>433383</v>
      </c>
      <c r="E7" s="11">
        <v>1710.64</v>
      </c>
      <c r="F7" s="11">
        <v>15825</v>
      </c>
      <c r="G7" s="11">
        <v>28540</v>
      </c>
    </row>
    <row r="8" spans="1:7" s="78" customFormat="1" ht="20.25" customHeight="1">
      <c r="A8" s="15" t="s">
        <v>15</v>
      </c>
      <c r="B8" s="80">
        <v>520420.71</v>
      </c>
      <c r="C8" s="11">
        <v>50788.76</v>
      </c>
      <c r="D8" s="11">
        <v>467921.31</v>
      </c>
      <c r="E8" s="11">
        <v>1710.64</v>
      </c>
      <c r="F8" s="11">
        <v>16883</v>
      </c>
      <c r="G8" s="11">
        <v>29925</v>
      </c>
    </row>
    <row r="9" spans="1:7" s="78" customFormat="1" ht="20.25" customHeight="1">
      <c r="A9" s="15" t="s">
        <v>11</v>
      </c>
      <c r="B9" s="80">
        <v>526443.81</v>
      </c>
      <c r="C9" s="11">
        <v>51747.46</v>
      </c>
      <c r="D9" s="11">
        <v>472979.71</v>
      </c>
      <c r="E9" s="11">
        <v>1716.64</v>
      </c>
      <c r="F9" s="11">
        <v>17071</v>
      </c>
      <c r="G9" s="11">
        <v>30312</v>
      </c>
    </row>
    <row r="10" spans="1:7" s="78" customFormat="1" ht="20.25" customHeight="1">
      <c r="A10" s="15" t="s">
        <v>12</v>
      </c>
      <c r="B10" s="79">
        <v>534155</v>
      </c>
      <c r="C10" s="79">
        <v>51686</v>
      </c>
      <c r="D10" s="79">
        <v>480752</v>
      </c>
      <c r="E10" s="79">
        <v>1716.64</v>
      </c>
      <c r="F10" s="79">
        <v>17354</v>
      </c>
      <c r="G10" s="79">
        <v>30654</v>
      </c>
    </row>
    <row r="11" spans="1:7" s="78" customFormat="1" ht="20.25" customHeight="1">
      <c r="A11" s="15" t="s">
        <v>71</v>
      </c>
      <c r="B11" s="79">
        <v>630880.82</v>
      </c>
      <c r="C11" s="79">
        <v>64861.92</v>
      </c>
      <c r="D11" s="79">
        <v>564302.26</v>
      </c>
      <c r="E11" s="79">
        <v>1716.64</v>
      </c>
      <c r="F11" s="79">
        <v>20412</v>
      </c>
      <c r="G11" s="79">
        <v>34932</v>
      </c>
    </row>
    <row r="12" spans="1:7" s="78" customFormat="1" ht="20.25" customHeight="1">
      <c r="A12" s="15" t="s">
        <v>70</v>
      </c>
      <c r="B12" s="79">
        <v>643367</v>
      </c>
      <c r="C12" s="79">
        <v>66118</v>
      </c>
      <c r="D12" s="79">
        <v>575532</v>
      </c>
      <c r="E12" s="79">
        <v>1717</v>
      </c>
      <c r="F12" s="79">
        <v>20822</v>
      </c>
      <c r="G12" s="79">
        <v>35661</v>
      </c>
    </row>
    <row r="13" spans="1:7" s="78" customFormat="1" ht="20.25" customHeight="1">
      <c r="A13" s="15" t="s">
        <v>69</v>
      </c>
      <c r="B13" s="79">
        <v>653913</v>
      </c>
      <c r="C13" s="79">
        <v>67069</v>
      </c>
      <c r="D13" s="79">
        <v>585127</v>
      </c>
      <c r="E13" s="79">
        <v>1717</v>
      </c>
      <c r="F13" s="79">
        <v>21145</v>
      </c>
      <c r="G13" s="79">
        <v>36455</v>
      </c>
    </row>
    <row r="14" spans="1:7" s="75" customFormat="1" ht="20.25" customHeight="1">
      <c r="A14" s="77" t="s">
        <v>68</v>
      </c>
      <c r="B14" s="76">
        <v>662043</v>
      </c>
      <c r="C14" s="76">
        <v>67809</v>
      </c>
      <c r="D14" s="76">
        <v>592517</v>
      </c>
      <c r="E14" s="76">
        <v>1717</v>
      </c>
      <c r="F14" s="76">
        <v>21456</v>
      </c>
      <c r="G14" s="76">
        <v>37121</v>
      </c>
    </row>
    <row r="15" spans="6:7" ht="20.25" customHeight="1">
      <c r="F15" s="74"/>
      <c r="G15" s="4" t="s">
        <v>67</v>
      </c>
    </row>
    <row r="16" s="13" customFormat="1" ht="20.25" customHeight="1">
      <c r="A16" s="73" t="s">
        <v>66</v>
      </c>
    </row>
    <row r="17" s="13" customFormat="1" ht="20.25" customHeight="1">
      <c r="A17" s="73" t="s">
        <v>65</v>
      </c>
    </row>
    <row r="18" s="13" customFormat="1" ht="20.25" customHeight="1">
      <c r="A18" s="73" t="s">
        <v>64</v>
      </c>
    </row>
    <row r="19" ht="20.25" customHeight="1"/>
    <row r="20" ht="13.5">
      <c r="G20" s="14"/>
    </row>
  </sheetData>
  <sheetProtection/>
  <mergeCells count="7">
    <mergeCell ref="A4:A6"/>
    <mergeCell ref="B4:E4"/>
    <mergeCell ref="F4:F6"/>
    <mergeCell ref="G4:G6"/>
    <mergeCell ref="B5:B6"/>
    <mergeCell ref="C5:D5"/>
    <mergeCell ref="E5:E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J1" sqref="J1"/>
    </sheetView>
  </sheetViews>
  <sheetFormatPr defaultColWidth="9.00390625" defaultRowHeight="13.5"/>
  <cols>
    <col min="1" max="1" width="11.625" style="81" customWidth="1"/>
    <col min="2" max="9" width="9.625" style="81" customWidth="1"/>
    <col min="10" max="16384" width="9.00390625" style="81" customWidth="1"/>
  </cols>
  <sheetData>
    <row r="1" spans="1:9" s="107" customFormat="1" ht="17.25">
      <c r="A1" s="109" t="s">
        <v>100</v>
      </c>
      <c r="G1" s="108"/>
      <c r="I1" s="108"/>
    </row>
    <row r="2" spans="1:9" ht="17.25">
      <c r="A2" s="106"/>
      <c r="G2" s="88"/>
      <c r="I2" s="88"/>
    </row>
    <row r="3" spans="7:9" ht="20.25" customHeight="1">
      <c r="G3" s="88"/>
      <c r="I3" s="85" t="s">
        <v>99</v>
      </c>
    </row>
    <row r="4" spans="1:12" ht="31.5" customHeight="1">
      <c r="A4" s="105" t="s">
        <v>98</v>
      </c>
      <c r="B4" s="104" t="s">
        <v>97</v>
      </c>
      <c r="C4" s="104" t="s">
        <v>96</v>
      </c>
      <c r="D4" s="104" t="s">
        <v>95</v>
      </c>
      <c r="E4" s="104" t="s">
        <v>94</v>
      </c>
      <c r="F4" s="104" t="s">
        <v>93</v>
      </c>
      <c r="G4" s="104" t="s">
        <v>92</v>
      </c>
      <c r="H4" s="103" t="s">
        <v>91</v>
      </c>
      <c r="I4" s="102" t="s">
        <v>90</v>
      </c>
      <c r="L4" s="81" t="s">
        <v>89</v>
      </c>
    </row>
    <row r="5" spans="1:9" ht="20.25" customHeight="1">
      <c r="A5" s="101" t="s">
        <v>117</v>
      </c>
      <c r="B5" s="99">
        <v>2038.93</v>
      </c>
      <c r="C5" s="98">
        <v>141878</v>
      </c>
      <c r="D5" s="98">
        <v>27778</v>
      </c>
      <c r="E5" s="98">
        <v>76555</v>
      </c>
      <c r="F5" s="98">
        <v>21779</v>
      </c>
      <c r="G5" s="98">
        <v>63510</v>
      </c>
      <c r="H5" s="100">
        <v>54</v>
      </c>
      <c r="I5" s="93">
        <v>83</v>
      </c>
    </row>
    <row r="6" spans="1:9" ht="20.25" customHeight="1">
      <c r="A6" s="95" t="s">
        <v>15</v>
      </c>
      <c r="B6" s="99">
        <v>2234.54</v>
      </c>
      <c r="C6" s="98">
        <v>147468</v>
      </c>
      <c r="D6" s="98">
        <v>28959</v>
      </c>
      <c r="E6" s="98">
        <v>79670</v>
      </c>
      <c r="F6" s="98">
        <v>23097</v>
      </c>
      <c r="G6" s="98">
        <v>67558</v>
      </c>
      <c r="H6" s="93">
        <v>54</v>
      </c>
      <c r="I6" s="93">
        <v>84.8</v>
      </c>
    </row>
    <row r="7" spans="1:9" ht="20.25" customHeight="1">
      <c r="A7" s="95" t="s">
        <v>11</v>
      </c>
      <c r="B7" s="97">
        <v>2265.75</v>
      </c>
      <c r="C7" s="11">
        <v>146667</v>
      </c>
      <c r="D7" s="11">
        <v>29269</v>
      </c>
      <c r="E7" s="11">
        <v>80562</v>
      </c>
      <c r="F7" s="11">
        <v>23816</v>
      </c>
      <c r="G7" s="11">
        <v>69484</v>
      </c>
      <c r="H7" s="96">
        <v>54.9</v>
      </c>
      <c r="I7" s="96">
        <v>86.2</v>
      </c>
    </row>
    <row r="8" spans="1:9" ht="20.25" customHeight="1">
      <c r="A8" s="95" t="s">
        <v>12</v>
      </c>
      <c r="B8" s="94">
        <v>2332.01</v>
      </c>
      <c r="C8" s="79">
        <v>146456</v>
      </c>
      <c r="D8" s="79">
        <v>29568</v>
      </c>
      <c r="E8" s="79">
        <v>81636</v>
      </c>
      <c r="F8" s="79">
        <v>24659</v>
      </c>
      <c r="G8" s="79">
        <v>71661</v>
      </c>
      <c r="H8" s="93">
        <v>55.7</v>
      </c>
      <c r="I8" s="93">
        <v>87.8</v>
      </c>
    </row>
    <row r="9" spans="1:9" ht="20.25" customHeight="1">
      <c r="A9" s="95" t="s">
        <v>71</v>
      </c>
      <c r="B9" s="94">
        <v>2692.26</v>
      </c>
      <c r="C9" s="79">
        <v>163765</v>
      </c>
      <c r="D9" s="79">
        <v>32890</v>
      </c>
      <c r="E9" s="79">
        <v>91826</v>
      </c>
      <c r="F9" s="79">
        <v>28320</v>
      </c>
      <c r="G9" s="79">
        <v>82399</v>
      </c>
      <c r="H9" s="93">
        <v>56.1</v>
      </c>
      <c r="I9" s="93">
        <v>89.7</v>
      </c>
    </row>
    <row r="10" spans="1:9" ht="20.25" customHeight="1">
      <c r="A10" s="95" t="s">
        <v>70</v>
      </c>
      <c r="B10" s="94">
        <v>2758.07</v>
      </c>
      <c r="C10" s="79">
        <v>163170</v>
      </c>
      <c r="D10" s="79">
        <v>33368</v>
      </c>
      <c r="E10" s="79">
        <v>93024</v>
      </c>
      <c r="F10" s="79">
        <v>29130</v>
      </c>
      <c r="G10" s="79">
        <v>84785</v>
      </c>
      <c r="H10" s="93">
        <v>57</v>
      </c>
      <c r="I10" s="93">
        <v>91.1</v>
      </c>
    </row>
    <row r="11" spans="1:9" ht="20.25" customHeight="1">
      <c r="A11" s="95" t="s">
        <v>69</v>
      </c>
      <c r="B11" s="94">
        <v>2804.13</v>
      </c>
      <c r="C11" s="79">
        <v>162520</v>
      </c>
      <c r="D11" s="79">
        <v>33888</v>
      </c>
      <c r="E11" s="79">
        <v>94276</v>
      </c>
      <c r="F11" s="79">
        <v>30137</v>
      </c>
      <c r="G11" s="79">
        <v>86845</v>
      </c>
      <c r="H11" s="93">
        <v>58</v>
      </c>
      <c r="I11" s="93">
        <v>92.1</v>
      </c>
    </row>
    <row r="12" spans="1:9" ht="20.25" customHeight="1">
      <c r="A12" s="92" t="s">
        <v>68</v>
      </c>
      <c r="B12" s="91">
        <v>2834.93</v>
      </c>
      <c r="C12" s="90">
        <v>161836</v>
      </c>
      <c r="D12" s="90">
        <v>34228</v>
      </c>
      <c r="E12" s="90">
        <v>94818</v>
      </c>
      <c r="F12" s="90">
        <v>31351</v>
      </c>
      <c r="G12" s="90">
        <v>89098</v>
      </c>
      <c r="H12" s="89">
        <v>58.6</v>
      </c>
      <c r="I12" s="89">
        <v>94</v>
      </c>
    </row>
    <row r="13" ht="20.25" customHeight="1">
      <c r="I13" s="88" t="s">
        <v>67</v>
      </c>
    </row>
    <row r="14" spans="1:12" s="84" customFormat="1" ht="20.25" customHeight="1">
      <c r="A14" s="87" t="s">
        <v>88</v>
      </c>
      <c r="B14" s="87"/>
      <c r="C14" s="87"/>
      <c r="D14" s="87"/>
      <c r="E14" s="87"/>
      <c r="F14" s="82"/>
      <c r="G14" s="82"/>
      <c r="H14" s="82"/>
      <c r="I14" s="82"/>
      <c r="J14" s="82"/>
      <c r="K14" s="82"/>
      <c r="L14" s="82"/>
    </row>
    <row r="15" spans="1:12" s="84" customFormat="1" ht="20.25" customHeight="1">
      <c r="A15" s="87" t="s">
        <v>87</v>
      </c>
      <c r="B15" s="87"/>
      <c r="C15" s="87"/>
      <c r="D15" s="87"/>
      <c r="E15" s="86"/>
      <c r="F15" s="82"/>
      <c r="G15" s="82"/>
      <c r="H15" s="82"/>
      <c r="I15" s="82"/>
      <c r="J15" s="82"/>
      <c r="K15" s="82"/>
      <c r="L15" s="82"/>
    </row>
    <row r="16" spans="1:12" s="84" customFormat="1" ht="20.25" customHeight="1">
      <c r="A16" s="87" t="s">
        <v>86</v>
      </c>
      <c r="B16" s="87"/>
      <c r="C16" s="87"/>
      <c r="D16" s="87"/>
      <c r="E16" s="86"/>
      <c r="F16" s="82"/>
      <c r="G16" s="82"/>
      <c r="H16" s="82"/>
      <c r="I16" s="82"/>
      <c r="J16" s="82"/>
      <c r="K16" s="82"/>
      <c r="L16" s="82"/>
    </row>
    <row r="17" spans="1:12" s="84" customFormat="1" ht="20.25" customHeight="1">
      <c r="A17" s="83" t="s">
        <v>85</v>
      </c>
      <c r="B17" s="82"/>
      <c r="C17" s="82"/>
      <c r="D17" s="82"/>
      <c r="E17" s="82"/>
      <c r="F17" s="85"/>
      <c r="G17" s="82"/>
      <c r="H17" s="82"/>
      <c r="I17" s="82"/>
      <c r="J17" s="82"/>
      <c r="K17" s="82"/>
      <c r="L17" s="82"/>
    </row>
    <row r="18" spans="1:12" s="84" customFormat="1" ht="20.25" customHeight="1">
      <c r="A18" s="83" t="s">
        <v>84</v>
      </c>
      <c r="B18" s="82"/>
      <c r="C18" s="82"/>
      <c r="D18" s="82"/>
      <c r="E18" s="82"/>
      <c r="F18" s="85"/>
      <c r="G18" s="82"/>
      <c r="H18" s="82"/>
      <c r="I18" s="82"/>
      <c r="J18" s="82"/>
      <c r="K18" s="82"/>
      <c r="L18" s="82"/>
    </row>
    <row r="19" spans="1:12" ht="20.25" customHeight="1">
      <c r="A19" s="83" t="s">
        <v>83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20.25" customHeight="1">
      <c r="A20" s="83" t="s">
        <v>82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栃木市役所</dc:creator>
  <cp:keywords/>
  <dc:description/>
  <cp:lastModifiedBy>clwork</cp:lastModifiedBy>
  <cp:lastPrinted>2018-12-28T04:26:06Z</cp:lastPrinted>
  <dcterms:created xsi:type="dcterms:W3CDTF">2003-12-11T05:16:09Z</dcterms:created>
  <dcterms:modified xsi:type="dcterms:W3CDTF">2019-01-04T02:12:34Z</dcterms:modified>
  <cp:category/>
  <cp:version/>
  <cp:contentType/>
  <cp:contentStatus/>
</cp:coreProperties>
</file>