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1" windowWidth="5655" windowHeight="9120" activeTab="0"/>
  </bookViews>
  <sheets>
    <sheet name="16-1 予算及び決算" sheetId="1" r:id="rId1"/>
    <sheet name="16-2-1 一般会計予算額" sheetId="2" r:id="rId2"/>
    <sheet name="16-2-2 一般会計決算額" sheetId="3" r:id="rId3"/>
    <sheet name="16-3-1 特別会計・企業会計予算額" sheetId="4" r:id="rId4"/>
    <sheet name="16-3-2 特別会計・企業会計決算額" sheetId="5" r:id="rId5"/>
    <sheet name="16-4-1 市税等調定額" sheetId="6" r:id="rId6"/>
    <sheet name="16-4-2 市税等収入済額" sheetId="7" r:id="rId7"/>
    <sheet name="16-5 財政関係指標" sheetId="8" r:id="rId8"/>
    <sheet name="16-6 行政組織数" sheetId="9" r:id="rId9"/>
    <sheet name="16-7　市職員数" sheetId="10" r:id="rId10"/>
    <sheet name="16-8 市長" sheetId="11" r:id="rId11"/>
  </sheets>
  <definedNames>
    <definedName name="_xlnm.Print_Area" localSheetId="6">'16-4-2 市税等収入済額'!$A$1:$K$52</definedName>
    <definedName name="_xlnm.Print_Area" localSheetId="8">'16-6 行政組織数'!$A$1:$I$18</definedName>
  </definedNames>
  <calcPr fullCalcOnLoad="1"/>
</workbook>
</file>

<file path=xl/sharedStrings.xml><?xml version="1.0" encoding="utf-8"?>
<sst xmlns="http://schemas.openxmlformats.org/spreadsheetml/2006/main" count="718" uniqueCount="301">
  <si>
    <t>一般会計</t>
  </si>
  <si>
    <t>特別会計</t>
  </si>
  <si>
    <t>計</t>
  </si>
  <si>
    <t>予　　　　　算</t>
  </si>
  <si>
    <t>決　　　　　算</t>
  </si>
  <si>
    <t>（単位：千円）</t>
  </si>
  <si>
    <t>歳入</t>
  </si>
  <si>
    <t>歳出</t>
  </si>
  <si>
    <t>１６－１　予算及び決算の推移</t>
  </si>
  <si>
    <t>（注）平成22年3月29日、栃木市・大平町・藤岡町・都賀町が合併。</t>
  </si>
  <si>
    <t>　　　平成23年10月 1日、栃木市・西方町が合併。</t>
  </si>
  <si>
    <t>　　　平成26年 4月 5日、栃木市・岩舟町が合併。</t>
  </si>
  <si>
    <t>平成22年度</t>
  </si>
  <si>
    <t>平成23年度</t>
  </si>
  <si>
    <t>平成24年度</t>
  </si>
  <si>
    <t>平成25年度</t>
  </si>
  <si>
    <t>平成26年度</t>
  </si>
  <si>
    <t>年　度</t>
  </si>
  <si>
    <t>平成27年度</t>
  </si>
  <si>
    <t>資料：「財政課・決算状況報告書」「栃木市予算書」「栃木市歳入歳出決算書」</t>
  </si>
  <si>
    <t>平成28年度</t>
  </si>
  <si>
    <t>平成29年度</t>
  </si>
  <si>
    <t>１６－２－１　一般会計予算額及び決算額</t>
  </si>
  <si>
    <t>予算額(歳入）</t>
  </si>
  <si>
    <t>項　　　　　目</t>
  </si>
  <si>
    <t>総  　　　 額</t>
  </si>
  <si>
    <t>市   税</t>
  </si>
  <si>
    <t>地方譲与税</t>
  </si>
  <si>
    <t>利子割交付金</t>
  </si>
  <si>
    <t>配当割交付金</t>
  </si>
  <si>
    <t>株式等譲渡所得割交付金</t>
  </si>
  <si>
    <t>地方消費税交付金</t>
  </si>
  <si>
    <t>ゴルフ場利用税交付金</t>
  </si>
  <si>
    <t>自動車取得税交付金</t>
  </si>
  <si>
    <t>地方特例交付金</t>
  </si>
  <si>
    <t>地方交付税</t>
  </si>
  <si>
    <t>交通安全対策特別交付金</t>
  </si>
  <si>
    <t>分担金及び負担金</t>
  </si>
  <si>
    <t>使用料及び手数料</t>
  </si>
  <si>
    <t>国庫支出金</t>
  </si>
  <si>
    <t>県支出金</t>
  </si>
  <si>
    <t>財産収入</t>
  </si>
  <si>
    <t>寄附金</t>
  </si>
  <si>
    <t>繰入金</t>
  </si>
  <si>
    <t>繰越金</t>
  </si>
  <si>
    <t>諸収入</t>
  </si>
  <si>
    <t>市   債</t>
  </si>
  <si>
    <t>予算額(歳出）</t>
  </si>
  <si>
    <t>総　　　   額</t>
  </si>
  <si>
    <t>議会費</t>
  </si>
  <si>
    <t>総務費</t>
  </si>
  <si>
    <t>民生費</t>
  </si>
  <si>
    <t>衛生費</t>
  </si>
  <si>
    <t>労働費</t>
  </si>
  <si>
    <t>農林水産業費</t>
  </si>
  <si>
    <t>商工費</t>
  </si>
  <si>
    <t>土木費</t>
  </si>
  <si>
    <t>消防費</t>
  </si>
  <si>
    <t>教育費</t>
  </si>
  <si>
    <t>災害復旧費</t>
  </si>
  <si>
    <t>公債費</t>
  </si>
  <si>
    <t>諸支出金</t>
  </si>
  <si>
    <t>-</t>
  </si>
  <si>
    <t>-</t>
  </si>
  <si>
    <t>予備費</t>
  </si>
  <si>
    <t>資料：「栃木市歳入歳出決算書」</t>
  </si>
  <si>
    <t>（注）平成22年3月29日、栃木市・大平町・藤岡町・都賀町が合併。</t>
  </si>
  <si>
    <t>　　　平成23年10月 1日、栃木市・西方町が合併。</t>
  </si>
  <si>
    <t>　　　平成26年 4月 5日、栃木市・岩舟町が合併。</t>
  </si>
  <si>
    <t xml:space="preserve">１６－２－２　一般会計予算額及び決算額 </t>
  </si>
  <si>
    <t>決算額（歳入）</t>
  </si>
  <si>
    <t>平成22年度</t>
  </si>
  <si>
    <t>平成23年度</t>
  </si>
  <si>
    <t>平成24年度</t>
  </si>
  <si>
    <t>平成25年度</t>
  </si>
  <si>
    <t>平成26年度</t>
  </si>
  <si>
    <t>平成27年度</t>
  </si>
  <si>
    <t>平成28年度</t>
  </si>
  <si>
    <t>平成29年度</t>
  </si>
  <si>
    <t>総 　　　 　額</t>
  </si>
  <si>
    <t>市 　税</t>
  </si>
  <si>
    <t>市　 債</t>
  </si>
  <si>
    <t>決算額（歳出）</t>
  </si>
  <si>
    <t>総 　　　　 額</t>
  </si>
  <si>
    <t>資料：「財政課・決算状況報告書」・「栃木市歳入歳出決算書」</t>
  </si>
  <si>
    <t>１６－３－１　特別会計・企業会計の予算額及び決算額</t>
  </si>
  <si>
    <t>平成22年度</t>
  </si>
  <si>
    <t>平成23年度</t>
  </si>
  <si>
    <t>平成24年度</t>
  </si>
  <si>
    <t>平成25年度</t>
  </si>
  <si>
    <t>平成26年度</t>
  </si>
  <si>
    <t>平成27年度</t>
  </si>
  <si>
    <t>平成28年度</t>
  </si>
  <si>
    <t>平成29年度</t>
  </si>
  <si>
    <t>特別会計総計</t>
  </si>
  <si>
    <t>　国民健康保険</t>
  </si>
  <si>
    <t>　老人保健</t>
  </si>
  <si>
    <t>　後期高齢者医療</t>
  </si>
  <si>
    <t>　介護保険
（保険事業勘定）</t>
  </si>
  <si>
    <t>　介護保険
（介護サービス事業勘定）</t>
  </si>
  <si>
    <t>　下水道</t>
  </si>
  <si>
    <t>　農業集落排水</t>
  </si>
  <si>
    <t>　地域改善対策住宅新築資金
　等貸付</t>
  </si>
  <si>
    <t>　ＪＲ大平下駅前土地区画
　整理</t>
  </si>
  <si>
    <t>　医療福祉モール</t>
  </si>
  <si>
    <t>　中根企業用地</t>
  </si>
  <si>
    <t>　千塚町上川原産業団地</t>
  </si>
  <si>
    <t>企業会計総計</t>
  </si>
  <si>
    <t>　水道事業　収益的収入</t>
  </si>
  <si>
    <t>　水道事業　資本的収入</t>
  </si>
  <si>
    <t>　水道事業　収益的支出</t>
  </si>
  <si>
    <t>　水道事業　資本的支出</t>
  </si>
  <si>
    <t>１６－３－２　特別会計・企業会計の予算額及び決算額</t>
  </si>
  <si>
    <t>.</t>
  </si>
  <si>
    <t>決算額(歳入）</t>
  </si>
  <si>
    <t>平成29年度</t>
  </si>
  <si>
    <t>　地域改善対策住宅新築資金等貸付</t>
  </si>
  <si>
    <t>決算額(歳出）</t>
  </si>
  <si>
    <t>資料：「財政課・決算状況報告書」</t>
  </si>
  <si>
    <t>市税等調定額</t>
  </si>
  <si>
    <t>　（単位 ： 円）</t>
  </si>
  <si>
    <t>項　　　目</t>
  </si>
  <si>
    <t>平成２２年度</t>
  </si>
  <si>
    <t>平成２３年度</t>
  </si>
  <si>
    <t>平成２４年度</t>
  </si>
  <si>
    <t>平成２５年度</t>
  </si>
  <si>
    <t>平成２６年度</t>
  </si>
  <si>
    <t>平成２７年度</t>
  </si>
  <si>
    <t>平成２８年度</t>
  </si>
  <si>
    <t>平成２９年度</t>
  </si>
  <si>
    <t>市税総額</t>
  </si>
  <si>
    <t>現年課税</t>
  </si>
  <si>
    <t>滞納繰越</t>
  </si>
  <si>
    <t>市民税</t>
  </si>
  <si>
    <t>個人</t>
  </si>
  <si>
    <t>法人</t>
  </si>
  <si>
    <t>固定資産税</t>
  </si>
  <si>
    <r>
      <t>納付金</t>
    </r>
    <r>
      <rPr>
        <sz val="8"/>
        <rFont val="ＭＳ Ｐ明朝"/>
        <family val="1"/>
      </rPr>
      <t>（交付金）</t>
    </r>
  </si>
  <si>
    <t>軽自動車税</t>
  </si>
  <si>
    <t>たばこ税</t>
  </si>
  <si>
    <t>鉱産税</t>
  </si>
  <si>
    <t>特別土地保有税</t>
  </si>
  <si>
    <t>入湯税</t>
  </si>
  <si>
    <t>都市計画税</t>
  </si>
  <si>
    <t>国民健康保険税</t>
  </si>
  <si>
    <t>介護保険料</t>
  </si>
  <si>
    <t>後期高齢者医療保険料</t>
  </si>
  <si>
    <t>市民税課</t>
  </si>
  <si>
    <t>市税等収入済額</t>
  </si>
  <si>
    <t>平成２８年度</t>
  </si>
  <si>
    <t>１６－５　財政関係指標</t>
  </si>
  <si>
    <t>（歳入）</t>
  </si>
  <si>
    <t>（単位：千円，％）</t>
  </si>
  <si>
    <t>基準財政
需要額</t>
  </si>
  <si>
    <t>基準財政
収入額</t>
  </si>
  <si>
    <t>標準財政
規　模</t>
  </si>
  <si>
    <t>財政力
指 　数</t>
  </si>
  <si>
    <t>公債費
比   率</t>
  </si>
  <si>
    <t>起債制限比　率</t>
  </si>
  <si>
    <t>経常収支比　率</t>
  </si>
  <si>
    <t>実質公債費　比率</t>
  </si>
  <si>
    <t>将来負担　比　率</t>
  </si>
  <si>
    <t>資料：　「決算カード」</t>
  </si>
  <si>
    <t>財政課</t>
  </si>
  <si>
    <t>　用語の説明</t>
  </si>
  <si>
    <t>　　○基準財政需要額</t>
  </si>
  <si>
    <t>　　　　一般財源の必要額を一定のルールに基づいて計算した額である。</t>
  </si>
  <si>
    <t>　　○基準財政収入額</t>
  </si>
  <si>
    <t>　　　　市税、譲与税、交付金等の一般財源を一定のルールに基づいて計算した額である。</t>
  </si>
  <si>
    <t>　　　　（参考）普通交付税＝基準財政需要額－基準財政収入額</t>
  </si>
  <si>
    <t>　　○標準財政規模</t>
  </si>
  <si>
    <t>　　　　普通交付税を算定する上で想定されている当該団体の標準的な一般財源の収入見込額を意味し、財政分析上</t>
  </si>
  <si>
    <t xml:space="preserve">  　　当該団体の通常の財政能力とみなして用いられる。</t>
  </si>
  <si>
    <t>　　　（基準財政収入額－地方譲与税等）×100／75＋地方譲与税等＋普通交付税＋臨時財政対策債発行可能額</t>
  </si>
  <si>
    <t>　　○財政力指数</t>
  </si>
  <si>
    <t>　　　　基準財政収入額／基準財政需要額</t>
  </si>
  <si>
    <t>　　　　　財政力の強弱を示す指標として用いられ、一般的にはこれが１に近いほど財政力が強いとみなされ、１を超える</t>
  </si>
  <si>
    <t>　　　　団体は、普通交付税の不交付団体となる。なお、通常は直近の３ヵ年の平均の数値が用いられる。</t>
  </si>
  <si>
    <t>　　○公債費比率</t>
  </si>
  <si>
    <t>　　　　毎年度償還する公債費に充当される一般財源の一般財源所要額（標準財政規模）に対する割合をいう。</t>
  </si>
  <si>
    <t>　 　　この率が高いほど、財政運営の硬直性の高まりを示すものである。</t>
  </si>
  <si>
    <t>　　○起債制限比率</t>
  </si>
  <si>
    <t>　　　　公債費比率と同様に財政構造の健全性を示すものであり、地方債の許可制限に係る指標として用いられる。</t>
  </si>
  <si>
    <t>　　　起債制限比率の過去３年度間の平均が２０％以上の団体は、地方債の借入が制限される。</t>
  </si>
  <si>
    <t>　　　　一般的には、比率が１４％を超える自治体は、公債費負担適正化計画（５年間計画で、起債制限比率１０％以下を</t>
  </si>
  <si>
    <t>　　　目標）を作成し、実行していかなければならない。</t>
  </si>
  <si>
    <t>　　　　実質公債費比率で包含できる指標であるため、平成25年度からは算出しないこととなった。</t>
  </si>
  <si>
    <t>　　○経常収支比率</t>
  </si>
  <si>
    <t>　　　　歳出のうち人件費や公債費など経常的な支出に、市税などの経常的収入がどの程度充当されているかにより、財政</t>
  </si>
  <si>
    <t>　　　構造の弾力性を判断する指標で、比率が低いほど弾力性が大きいことを示し、一般的には８０％を超えると弾力性が</t>
  </si>
  <si>
    <t>　　　失われつつあるといわれている。</t>
  </si>
  <si>
    <t>　　　　経常収支比率＝（経常一般財源支出÷経常一般財源収入）×１００</t>
  </si>
  <si>
    <t>　　○実質公債費比率</t>
  </si>
  <si>
    <t>　　　　平成１８年４月に地方債制度が「許可制度」から「協議制度」に移行したことに伴い、導入された指標であり、</t>
  </si>
  <si>
    <t>　　　毎年経常的に収入される財源のうち実質的に公債費相当額の占める割合をいう。</t>
  </si>
  <si>
    <t>　　　この比率が１８％を超えると、地方債の発行に国の許可が必要になる。</t>
  </si>
  <si>
    <t>　　○将来負担比率</t>
  </si>
  <si>
    <t>　　　　平成１９年６月に公布された「地方公共団体の財政の健全化に関する法律」により導入された指標であり、一般会計</t>
  </si>
  <si>
    <t>　　　 等が将来負担すべき実質的な負債の標準財政規模に対する比率で、３５０％を超えると早期健全化団体となる。</t>
  </si>
  <si>
    <t>１６－６　行政組織数</t>
  </si>
  <si>
    <t>各年４月１日現在</t>
  </si>
  <si>
    <t>年　次</t>
  </si>
  <si>
    <t>市長部局・行政委員会等</t>
  </si>
  <si>
    <t>消防本部</t>
  </si>
  <si>
    <t>総合支所</t>
  </si>
  <si>
    <t>支所数</t>
  </si>
  <si>
    <t>出張所数</t>
  </si>
  <si>
    <t>部数</t>
  </si>
  <si>
    <t>課室数</t>
  </si>
  <si>
    <t>課数</t>
  </si>
  <si>
    <t>分署数</t>
  </si>
  <si>
    <t>総合支所数</t>
  </si>
  <si>
    <t>平成22年</t>
  </si>
  <si>
    <t>平成23年</t>
  </si>
  <si>
    <t>平成24年</t>
  </si>
  <si>
    <t>平成25年</t>
  </si>
  <si>
    <t>平成26年</t>
  </si>
  <si>
    <t>平成27年</t>
  </si>
  <si>
    <t>平成28年</t>
  </si>
  <si>
    <t>平成29年</t>
  </si>
  <si>
    <t>総務課</t>
  </si>
  <si>
    <t>　　　平成23年10月 1日、栃木市・西方町が合併。（合併に伴い、栃木地区広域行政事務組合で行っていた消防に関する</t>
  </si>
  <si>
    <t>　　　　事務が栃木市に引き継がれ、栃木市消防本部となる。平成２４年から反映している。）</t>
  </si>
  <si>
    <t>　　　平成26年 4月 5日、栃木市・岩舟町が合併。（平成２７年度から反映している。）</t>
  </si>
  <si>
    <t>１６－７　市職員数</t>
  </si>
  <si>
    <t>各年４月１日（ただし平成２６年は４月５日）現在(単位：人)</t>
  </si>
  <si>
    <t>年次</t>
  </si>
  <si>
    <t>市職員
総数</t>
  </si>
  <si>
    <t>市長部局　（市職員数）</t>
  </si>
  <si>
    <t>計</t>
  </si>
  <si>
    <t>一般行政職員</t>
  </si>
  <si>
    <t>技能・労務職員</t>
  </si>
  <si>
    <t>男</t>
  </si>
  <si>
    <t>女</t>
  </si>
  <si>
    <t>平成２２年</t>
  </si>
  <si>
    <t>平成２３年</t>
  </si>
  <si>
    <t>平成２４年</t>
  </si>
  <si>
    <t>平成２５年</t>
  </si>
  <si>
    <t>平成２６年</t>
  </si>
  <si>
    <t>平成２７年</t>
  </si>
  <si>
    <t>平成２８年</t>
  </si>
  <si>
    <t>平成２９年</t>
  </si>
  <si>
    <t>その他の機関　（市職員数）</t>
  </si>
  <si>
    <t>教育委員会
事務局</t>
  </si>
  <si>
    <t>選挙管理委員会事務局</t>
  </si>
  <si>
    <t>監査委員
事務局</t>
  </si>
  <si>
    <t>公平委員会</t>
  </si>
  <si>
    <t>農業委員会
事務局</t>
  </si>
  <si>
    <t>4(1)</t>
  </si>
  <si>
    <t>(4)</t>
  </si>
  <si>
    <t>4(1)</t>
  </si>
  <si>
    <t>職　員　課</t>
  </si>
  <si>
    <t>　　  　平成23年10月 1日、栃木市・西方町が合併</t>
  </si>
  <si>
    <t xml:space="preserve">             （合併に伴い、栃木地区広域行政事務組合職員のうち消防職員分が栃木市職員となる。平成２４年から反映している。）</t>
  </si>
  <si>
    <t>１６－８　歴代三役（市長・副市長・教育長）　</t>
  </si>
  <si>
    <t>市長</t>
  </si>
  <si>
    <t>歴代</t>
  </si>
  <si>
    <t>氏名</t>
  </si>
  <si>
    <t>就任年月日</t>
  </si>
  <si>
    <t>退任年月日</t>
  </si>
  <si>
    <t>初代</t>
  </si>
  <si>
    <t>鈴 木　俊 美</t>
  </si>
  <si>
    <t>２代</t>
  </si>
  <si>
    <t>大 川  秀 子</t>
  </si>
  <si>
    <t>副市長</t>
  </si>
  <si>
    <t>手 塚　和 男</t>
  </si>
  <si>
    <t>山 本　元 久</t>
  </si>
  <si>
    <t>３代</t>
  </si>
  <si>
    <t>赤羽根　正夫</t>
  </si>
  <si>
    <t>４代</t>
  </si>
  <si>
    <t>南 斉  好 伸</t>
  </si>
  <si>
    <t>教育長</t>
  </si>
  <si>
    <t>赤 堀　明 弘</t>
  </si>
  <si>
    <t>青 木　千 津 子</t>
  </si>
  <si>
    <t>職 員 課</t>
  </si>
  <si>
    <t>-</t>
  </si>
  <si>
    <t>　　　平成23年10月 1日、栃木市・西方町が合併。</t>
  </si>
  <si>
    <t>利子割交付金</t>
  </si>
  <si>
    <t>繰入金</t>
  </si>
  <si>
    <t>（注）平成22年3月29日、栃木市・大平町・藤岡町・都賀町が合併。</t>
  </si>
  <si>
    <t>平成29年度</t>
  </si>
  <si>
    <t>-</t>
  </si>
  <si>
    <t>-</t>
  </si>
  <si>
    <t>　　　平成26年 4月 5日、栃木市・岩舟町が合併。</t>
  </si>
  <si>
    <t>小計</t>
  </si>
  <si>
    <t>議会
事務局</t>
  </si>
  <si>
    <t>固定資産評価
審査委員会</t>
  </si>
  <si>
    <t>4(1)</t>
  </si>
  <si>
    <t>(4)</t>
  </si>
  <si>
    <t>(5)</t>
  </si>
  <si>
    <t>(5)</t>
  </si>
  <si>
    <t xml:space="preserve">  （注）平成22年3月29日、栃木市・大平町・藤岡町・都賀町が合併</t>
  </si>
  <si>
    <t>　  　　平成26年 4月 5日、栃木市・岩舟町が合併</t>
  </si>
  <si>
    <t xml:space="preserve">             （合併に伴い、栃木地区広域行政事務組合が解散し、同事務組合職員も栃木市職員となる。本表で反映している。）</t>
  </si>
  <si>
    <t>　      三役（市長・副市長・教育長）を除く。</t>
  </si>
  <si>
    <t>　　    （  ）書きは兼務者数。</t>
  </si>
  <si>
    <t>（注）平成22年3月29日、栃木市・大平町・藤岡町・都賀町が合併。</t>
  </si>
  <si>
    <t>　　　平成23年10月 1日、栃木市・西方町が合併。</t>
  </si>
  <si>
    <t>　　　平成26年 4月 5日、栃木市・岩舟町が合併。</t>
  </si>
  <si>
    <t>１６-４-１　市税等調定額及び収入済額</t>
  </si>
  <si>
    <t>１６-４-２　市税等調定額及び収入済額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</si>
</sst>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0_ "/>
    <numFmt numFmtId="179" formatCode="#,##0_);[Red]\(#,##0\)"/>
    <numFmt numFmtId="180" formatCode="#,##0;&quot;△ &quot;#,##0"/>
    <numFmt numFmtId="181" formatCode="#,##0.000_ "/>
    <numFmt numFmtId="182" formatCode="#,##0.0_ "/>
    <numFmt numFmtId="183" formatCode="[$-411]ge\.m\.d;@"/>
  </numFmts>
  <fonts count="52">
    <font>
      <sz val="11"/>
      <name val="ＭＳ Ｐゴシック"/>
      <family val="3"/>
    </font>
    <font>
      <sz val="6"/>
      <name val="ＭＳ Ｐゴシック"/>
      <family val="3"/>
    </font>
    <font>
      <sz val="11"/>
      <name val="ＭＳ Ｐ明朝"/>
      <family val="1"/>
    </font>
    <font>
      <sz val="16"/>
      <name val="ＭＳ Ｐ明朝"/>
      <family val="1"/>
    </font>
    <font>
      <b/>
      <sz val="14"/>
      <name val="ＭＳ Ｐゴシック"/>
      <family val="3"/>
    </font>
    <font>
      <sz val="16"/>
      <name val="ＭＳ Ｐゴシック"/>
      <family val="3"/>
    </font>
    <font>
      <sz val="10"/>
      <name val="ＭＳ Ｐ明朝"/>
      <family val="1"/>
    </font>
    <font>
      <sz val="8"/>
      <name val="ＭＳ Ｐ明朝"/>
      <family val="1"/>
    </font>
    <font>
      <sz val="12"/>
      <name val="ＭＳ Ｐ明朝"/>
      <family val="1"/>
    </font>
    <font>
      <b/>
      <sz val="14"/>
      <name val="ＭＳ Ｐ明朝"/>
      <family val="1"/>
    </font>
    <font>
      <sz val="11"/>
      <color indexed="8"/>
      <name val="ＭＳ Ｐ明朝"/>
      <family val="1"/>
    </font>
    <font>
      <sz val="9"/>
      <name val="ＭＳ Ｐ明朝"/>
      <family val="1"/>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0"/>
      <color rgb="FFFF0000"/>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style="hair"/>
      <top style="hair"/>
      <bottom style="hair"/>
    </border>
    <border>
      <left style="hair"/>
      <right>
        <color indexed="63"/>
      </right>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style="hair"/>
      <right>
        <color indexed="63"/>
      </right>
      <top style="hair"/>
      <bottom>
        <color indexed="63"/>
      </bottom>
    </border>
    <border>
      <left>
        <color indexed="63"/>
      </left>
      <right style="hair"/>
      <top style="hair"/>
      <bottom style="hair"/>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style="hair"/>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8" fillId="32" borderId="0" applyNumberFormat="0" applyBorder="0" applyAlignment="0" applyProtection="0"/>
  </cellStyleXfs>
  <cellXfs count="205">
    <xf numFmtId="0" fontId="0" fillId="0" borderId="0" xfId="0" applyAlignment="1">
      <alignment vertical="center"/>
    </xf>
    <xf numFmtId="0" fontId="4" fillId="0" borderId="0" xfId="61" applyFont="1" applyAlignment="1">
      <alignment horizontal="left" vertical="center"/>
      <protection/>
    </xf>
    <xf numFmtId="0" fontId="5" fillId="0" borderId="0" xfId="61" applyFont="1" applyAlignment="1">
      <alignment vertical="center"/>
      <protection/>
    </xf>
    <xf numFmtId="178" fontId="0" fillId="0" borderId="0" xfId="61" applyNumberFormat="1" applyFont="1" applyAlignment="1">
      <alignment vertical="center"/>
      <protection/>
    </xf>
    <xf numFmtId="0" fontId="0" fillId="0" borderId="0" xfId="61" applyFont="1" applyAlignment="1">
      <alignment vertical="center"/>
      <protection/>
    </xf>
    <xf numFmtId="0" fontId="2" fillId="0" borderId="0" xfId="61" applyFont="1" applyAlignment="1">
      <alignment horizontal="left" vertical="center"/>
      <protection/>
    </xf>
    <xf numFmtId="0" fontId="3" fillId="0" borderId="0" xfId="61" applyFont="1" applyAlignment="1">
      <alignment vertical="center"/>
      <protection/>
    </xf>
    <xf numFmtId="178" fontId="2" fillId="0" borderId="0" xfId="61" applyNumberFormat="1" applyFont="1" applyAlignment="1">
      <alignment vertical="center"/>
      <protection/>
    </xf>
    <xf numFmtId="0" fontId="2" fillId="0" borderId="0" xfId="61" applyFont="1" applyAlignment="1">
      <alignment vertical="center"/>
      <protection/>
    </xf>
    <xf numFmtId="178" fontId="2" fillId="0" borderId="10" xfId="61" applyNumberFormat="1" applyFont="1" applyBorder="1" applyAlignment="1">
      <alignment horizontal="center" vertical="center"/>
      <protection/>
    </xf>
    <xf numFmtId="178" fontId="2" fillId="0" borderId="11" xfId="61" applyNumberFormat="1" applyFont="1" applyBorder="1" applyAlignment="1">
      <alignment horizontal="center" vertical="center"/>
      <protection/>
    </xf>
    <xf numFmtId="0" fontId="2" fillId="0" borderId="0" xfId="61" applyFont="1" applyBorder="1" applyAlignment="1">
      <alignment vertical="center"/>
      <protection/>
    </xf>
    <xf numFmtId="178" fontId="2" fillId="0" borderId="12" xfId="61" applyNumberFormat="1" applyFont="1" applyBorder="1" applyAlignment="1">
      <alignment vertical="center"/>
      <protection/>
    </xf>
    <xf numFmtId="178" fontId="2" fillId="0" borderId="0" xfId="61" applyNumberFormat="1" applyFont="1" applyBorder="1" applyAlignment="1">
      <alignment vertical="center"/>
      <protection/>
    </xf>
    <xf numFmtId="0" fontId="2" fillId="0" borderId="13" xfId="61" applyFont="1" applyBorder="1" applyAlignment="1">
      <alignment vertical="center"/>
      <protection/>
    </xf>
    <xf numFmtId="178" fontId="2" fillId="0" borderId="14" xfId="61" applyNumberFormat="1" applyFont="1" applyBorder="1" applyAlignment="1">
      <alignment vertical="center"/>
      <protection/>
    </xf>
    <xf numFmtId="178" fontId="2" fillId="0" borderId="13" xfId="61" applyNumberFormat="1" applyFont="1" applyBorder="1" applyAlignment="1">
      <alignment vertical="center"/>
      <protection/>
    </xf>
    <xf numFmtId="178" fontId="2" fillId="0" borderId="15" xfId="61" applyNumberFormat="1" applyFont="1" applyBorder="1" applyAlignment="1">
      <alignment vertical="center"/>
      <protection/>
    </xf>
    <xf numFmtId="178" fontId="2" fillId="0" borderId="0" xfId="61" applyNumberFormat="1" applyFont="1" applyBorder="1" applyAlignment="1">
      <alignment horizontal="right" vertical="center"/>
      <protection/>
    </xf>
    <xf numFmtId="178" fontId="2" fillId="0" borderId="13" xfId="61" applyNumberFormat="1" applyFont="1" applyBorder="1" applyAlignment="1">
      <alignment horizontal="right" vertical="center"/>
      <protection/>
    </xf>
    <xf numFmtId="178" fontId="6" fillId="0" borderId="0" xfId="61" applyNumberFormat="1" applyFont="1" applyAlignment="1">
      <alignment vertical="center"/>
      <protection/>
    </xf>
    <xf numFmtId="0" fontId="6" fillId="0" borderId="0" xfId="61" applyFont="1" applyAlignment="1">
      <alignment vertical="center"/>
      <protection/>
    </xf>
    <xf numFmtId="0" fontId="4" fillId="0" borderId="0" xfId="61" applyFont="1" applyAlignment="1">
      <alignment vertical="center"/>
      <protection/>
    </xf>
    <xf numFmtId="0" fontId="49" fillId="0" borderId="0" xfId="61" applyFont="1" applyAlignment="1">
      <alignment horizontal="center" vertical="center"/>
      <protection/>
    </xf>
    <xf numFmtId="178" fontId="2" fillId="0" borderId="0" xfId="61" applyNumberFormat="1" applyFont="1" applyAlignment="1">
      <alignment horizontal="right" vertical="center" shrinkToFit="1"/>
      <protection/>
    </xf>
    <xf numFmtId="0" fontId="2" fillId="0" borderId="16"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17" xfId="61" applyFont="1" applyBorder="1" applyAlignment="1">
      <alignment horizontal="center" vertical="center"/>
      <protection/>
    </xf>
    <xf numFmtId="180" fontId="2" fillId="0" borderId="0" xfId="61" applyNumberFormat="1" applyFont="1" applyFill="1" applyAlignment="1">
      <alignment horizontal="right" vertical="center" shrinkToFit="1"/>
      <protection/>
    </xf>
    <xf numFmtId="180" fontId="2" fillId="0" borderId="0" xfId="61" applyNumberFormat="1" applyFont="1" applyAlignment="1">
      <alignment horizontal="right" vertical="center" shrinkToFit="1"/>
      <protection/>
    </xf>
    <xf numFmtId="0" fontId="2" fillId="0" borderId="17" xfId="61" applyFont="1" applyBorder="1" applyAlignment="1">
      <alignment vertical="center"/>
      <protection/>
    </xf>
    <xf numFmtId="180" fontId="2" fillId="0" borderId="0" xfId="61" applyNumberFormat="1" applyFont="1" applyFill="1" applyBorder="1" applyAlignment="1">
      <alignment horizontal="right" vertical="center" shrinkToFit="1"/>
      <protection/>
    </xf>
    <xf numFmtId="180" fontId="2" fillId="0" borderId="0" xfId="61" applyNumberFormat="1" applyFont="1" applyBorder="1" applyAlignment="1">
      <alignment horizontal="right" vertical="center" shrinkToFit="1"/>
      <protection/>
    </xf>
    <xf numFmtId="0" fontId="2" fillId="0" borderId="18" xfId="61" applyFont="1" applyBorder="1" applyAlignment="1">
      <alignment vertical="center"/>
      <protection/>
    </xf>
    <xf numFmtId="180" fontId="2" fillId="0" borderId="13" xfId="61" applyNumberFormat="1" applyFont="1" applyFill="1" applyBorder="1" applyAlignment="1">
      <alignment horizontal="right" vertical="center" shrinkToFit="1"/>
      <protection/>
    </xf>
    <xf numFmtId="180" fontId="2" fillId="0" borderId="13" xfId="61" applyNumberFormat="1" applyFont="1" applyBorder="1" applyAlignment="1">
      <alignment horizontal="right" vertical="center" shrinkToFit="1"/>
      <protection/>
    </xf>
    <xf numFmtId="179" fontId="49" fillId="0" borderId="0" xfId="61" applyNumberFormat="1" applyFont="1" applyAlignment="1">
      <alignment vertical="center"/>
      <protection/>
    </xf>
    <xf numFmtId="41" fontId="2" fillId="0" borderId="0" xfId="61" applyNumberFormat="1" applyFont="1" applyFill="1" applyBorder="1" applyAlignment="1">
      <alignment horizontal="right" vertical="center" shrinkToFit="1"/>
      <protection/>
    </xf>
    <xf numFmtId="0" fontId="2" fillId="0" borderId="0" xfId="61" applyFont="1" applyAlignment="1">
      <alignment/>
      <protection/>
    </xf>
    <xf numFmtId="0" fontId="2" fillId="0" borderId="0" xfId="61" applyFont="1" applyFill="1" applyAlignment="1">
      <alignment/>
      <protection/>
    </xf>
    <xf numFmtId="179" fontId="50" fillId="0" borderId="0" xfId="61" applyNumberFormat="1" applyFont="1" applyAlignment="1">
      <alignment vertical="center"/>
      <protection/>
    </xf>
    <xf numFmtId="41" fontId="2" fillId="0" borderId="13" xfId="61" applyNumberFormat="1" applyFont="1" applyFill="1" applyBorder="1" applyAlignment="1">
      <alignment horizontal="right" vertical="center" shrinkToFit="1"/>
      <protection/>
    </xf>
    <xf numFmtId="0" fontId="6" fillId="0" borderId="0" xfId="61" applyFont="1" applyFill="1" applyAlignment="1">
      <alignment/>
      <protection/>
    </xf>
    <xf numFmtId="178" fontId="2" fillId="0" borderId="0" xfId="61" applyNumberFormat="1" applyFont="1" applyAlignment="1">
      <alignment vertical="center" shrinkToFit="1"/>
      <protection/>
    </xf>
    <xf numFmtId="0" fontId="2" fillId="0" borderId="17" xfId="61" applyFont="1" applyBorder="1" applyAlignment="1">
      <alignment vertical="center" shrinkToFit="1"/>
      <protection/>
    </xf>
    <xf numFmtId="41" fontId="2" fillId="0" borderId="0" xfId="61" applyNumberFormat="1" applyFont="1" applyBorder="1" applyAlignment="1">
      <alignment horizontal="right" vertical="center" shrinkToFit="1"/>
      <protection/>
    </xf>
    <xf numFmtId="0" fontId="2" fillId="0" borderId="17" xfId="61" applyFont="1" applyBorder="1" applyAlignment="1">
      <alignment vertical="center" wrapText="1" shrinkToFit="1"/>
      <protection/>
    </xf>
    <xf numFmtId="0" fontId="2" fillId="0" borderId="19" xfId="61" applyFont="1" applyBorder="1" applyAlignment="1">
      <alignment vertical="center"/>
      <protection/>
    </xf>
    <xf numFmtId="0" fontId="4" fillId="0" borderId="0" xfId="62" applyFont="1">
      <alignment/>
      <protection/>
    </xf>
    <xf numFmtId="0" fontId="0" fillId="0" borderId="0" xfId="62" applyFont="1">
      <alignment/>
      <protection/>
    </xf>
    <xf numFmtId="0" fontId="2" fillId="0" borderId="0" xfId="62" applyFont="1">
      <alignment/>
      <protection/>
    </xf>
    <xf numFmtId="0" fontId="2" fillId="0" borderId="0" xfId="62" applyFont="1" applyAlignment="1">
      <alignment vertical="center"/>
      <protection/>
    </xf>
    <xf numFmtId="3" fontId="2" fillId="0" borderId="0" xfId="62" applyNumberFormat="1" applyFont="1" applyAlignment="1">
      <alignment horizontal="right" vertical="center"/>
      <protection/>
    </xf>
    <xf numFmtId="0" fontId="2" fillId="0" borderId="16"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vertical="center"/>
      <protection/>
    </xf>
    <xf numFmtId="0" fontId="2" fillId="0" borderId="17" xfId="62" applyFont="1" applyBorder="1" applyAlignment="1">
      <alignment vertical="center"/>
      <protection/>
    </xf>
    <xf numFmtId="180" fontId="2" fillId="0" borderId="0" xfId="62" applyNumberFormat="1" applyFont="1" applyFill="1" applyAlignment="1">
      <alignment horizontal="right" vertical="center" shrinkToFit="1"/>
      <protection/>
    </xf>
    <xf numFmtId="180" fontId="2" fillId="0" borderId="0" xfId="62" applyNumberFormat="1" applyFont="1" applyAlignment="1">
      <alignment horizontal="right" vertical="center" shrinkToFit="1"/>
      <protection/>
    </xf>
    <xf numFmtId="3" fontId="2" fillId="0" borderId="0" xfId="62" applyNumberFormat="1" applyFont="1" applyAlignment="1">
      <alignment vertical="center"/>
      <protection/>
    </xf>
    <xf numFmtId="180" fontId="2" fillId="0" borderId="0" xfId="62" applyNumberFormat="1" applyFont="1" applyFill="1" applyAlignment="1" applyProtection="1">
      <alignment horizontal="right" vertical="center" shrinkToFit="1"/>
      <protection locked="0"/>
    </xf>
    <xf numFmtId="180" fontId="2" fillId="0" borderId="0" xfId="63" applyNumberFormat="1" applyFont="1" applyFill="1" applyBorder="1" applyAlignment="1">
      <alignment horizontal="right" vertical="center" shrinkToFit="1"/>
      <protection/>
    </xf>
    <xf numFmtId="180" fontId="2" fillId="0" borderId="0" xfId="63" applyNumberFormat="1" applyFont="1" applyBorder="1" applyAlignment="1">
      <alignment horizontal="right" vertical="center" shrinkToFit="1"/>
      <protection/>
    </xf>
    <xf numFmtId="180" fontId="2" fillId="0" borderId="0" xfId="62" applyNumberFormat="1" applyFont="1" applyFill="1" applyBorder="1" applyAlignment="1">
      <alignment horizontal="right" vertical="center" shrinkToFit="1"/>
      <protection/>
    </xf>
    <xf numFmtId="180" fontId="2" fillId="0" borderId="0" xfId="62" applyNumberFormat="1" applyFont="1" applyBorder="1" applyAlignment="1">
      <alignment horizontal="right" vertical="center" shrinkToFit="1"/>
      <protection/>
    </xf>
    <xf numFmtId="0" fontId="2" fillId="0" borderId="0" xfId="62" applyFont="1" applyBorder="1">
      <alignment/>
      <protection/>
    </xf>
    <xf numFmtId="0" fontId="2" fillId="0" borderId="13" xfId="62" applyFont="1" applyBorder="1" applyAlignment="1">
      <alignment vertical="center"/>
      <protection/>
    </xf>
    <xf numFmtId="0" fontId="2" fillId="0" borderId="18" xfId="62" applyFont="1" applyBorder="1" applyAlignment="1">
      <alignment vertical="center"/>
      <protection/>
    </xf>
    <xf numFmtId="180" fontId="2" fillId="0" borderId="13" xfId="63" applyNumberFormat="1" applyFont="1" applyFill="1" applyBorder="1" applyAlignment="1">
      <alignment horizontal="right" vertical="center" shrinkToFit="1"/>
      <protection/>
    </xf>
    <xf numFmtId="180" fontId="2" fillId="0" borderId="13" xfId="63" applyNumberFormat="1" applyFont="1" applyBorder="1" applyAlignment="1">
      <alignment horizontal="right" vertical="center" shrinkToFit="1"/>
      <protection/>
    </xf>
    <xf numFmtId="3" fontId="2" fillId="0" borderId="0" xfId="62" applyNumberFormat="1" applyFont="1">
      <alignment/>
      <protection/>
    </xf>
    <xf numFmtId="0" fontId="2" fillId="0" borderId="0" xfId="62" applyFont="1" applyAlignment="1">
      <alignment horizontal="right"/>
      <protection/>
    </xf>
    <xf numFmtId="0" fontId="2" fillId="0" borderId="0" xfId="62" applyFont="1" applyFill="1" applyAlignment="1">
      <alignment/>
      <protection/>
    </xf>
    <xf numFmtId="0" fontId="6" fillId="0" borderId="0" xfId="62" applyFont="1">
      <alignment/>
      <protection/>
    </xf>
    <xf numFmtId="3" fontId="0" fillId="0" borderId="0" xfId="62" applyNumberFormat="1" applyFont="1" applyAlignment="1">
      <alignment horizontal="right" vertical="center"/>
      <protection/>
    </xf>
    <xf numFmtId="0" fontId="2" fillId="0" borderId="11" xfId="62" applyFont="1" applyBorder="1" applyAlignment="1">
      <alignment horizontal="center" vertical="center"/>
      <protection/>
    </xf>
    <xf numFmtId="3" fontId="6" fillId="0" borderId="0" xfId="62" applyNumberFormat="1" applyFont="1" applyAlignment="1">
      <alignment horizontal="right" vertical="center"/>
      <protection/>
    </xf>
    <xf numFmtId="0" fontId="0" fillId="0" borderId="0" xfId="61" applyFont="1" applyAlignment="1">
      <alignment horizontal="left" vertical="center"/>
      <protection/>
    </xf>
    <xf numFmtId="178" fontId="0" fillId="0" borderId="0" xfId="61" applyNumberFormat="1" applyFont="1">
      <alignment vertical="center"/>
      <protection/>
    </xf>
    <xf numFmtId="181" fontId="0" fillId="0" borderId="0" xfId="61" applyNumberFormat="1" applyFont="1">
      <alignment vertical="center"/>
      <protection/>
    </xf>
    <xf numFmtId="182" fontId="0" fillId="0" borderId="0" xfId="61" applyNumberFormat="1" applyFont="1">
      <alignment vertical="center"/>
      <protection/>
    </xf>
    <xf numFmtId="0" fontId="0" fillId="0" borderId="0" xfId="61" applyFont="1">
      <alignment vertical="center"/>
      <protection/>
    </xf>
    <xf numFmtId="0" fontId="8" fillId="0" borderId="0" xfId="61" applyFont="1" applyAlignment="1">
      <alignment horizontal="left" vertical="center"/>
      <protection/>
    </xf>
    <xf numFmtId="178" fontId="2" fillId="0" borderId="0" xfId="61" applyNumberFormat="1" applyFont="1">
      <alignment vertical="center"/>
      <protection/>
    </xf>
    <xf numFmtId="181" fontId="2" fillId="0" borderId="0" xfId="61" applyNumberFormat="1" applyFont="1">
      <alignment vertical="center"/>
      <protection/>
    </xf>
    <xf numFmtId="182" fontId="2" fillId="0" borderId="0" xfId="61" applyNumberFormat="1" applyFont="1">
      <alignment vertical="center"/>
      <protection/>
    </xf>
    <xf numFmtId="0" fontId="2" fillId="0" borderId="0" xfId="61" applyFont="1">
      <alignment vertical="center"/>
      <protection/>
    </xf>
    <xf numFmtId="0" fontId="2" fillId="0" borderId="0" xfId="61" applyFont="1" applyAlignment="1">
      <alignment horizontal="right" vertical="center"/>
      <protection/>
    </xf>
    <xf numFmtId="0" fontId="2" fillId="0" borderId="0" xfId="61" applyFont="1" applyBorder="1" applyAlignment="1">
      <alignment horizontal="right" vertical="center"/>
      <protection/>
    </xf>
    <xf numFmtId="178" fontId="2" fillId="0" borderId="12" xfId="61" applyNumberFormat="1" applyFont="1" applyBorder="1">
      <alignment vertical="center"/>
      <protection/>
    </xf>
    <xf numFmtId="178" fontId="2" fillId="0" borderId="0" xfId="61" applyNumberFormat="1" applyFont="1" applyBorder="1">
      <alignment vertical="center"/>
      <protection/>
    </xf>
    <xf numFmtId="181" fontId="2" fillId="0" borderId="0" xfId="61" applyNumberFormat="1" applyFont="1" applyBorder="1">
      <alignment vertical="center"/>
      <protection/>
    </xf>
    <xf numFmtId="182" fontId="2" fillId="0" borderId="0" xfId="61" applyNumberFormat="1" applyFont="1" applyBorder="1">
      <alignment vertical="center"/>
      <protection/>
    </xf>
    <xf numFmtId="182" fontId="2" fillId="0" borderId="0" xfId="61" applyNumberFormat="1" applyFont="1" applyBorder="1" applyAlignment="1">
      <alignment horizontal="right" vertical="center"/>
      <protection/>
    </xf>
    <xf numFmtId="0" fontId="2" fillId="0" borderId="17" xfId="61" applyFont="1" applyBorder="1" applyAlignment="1">
      <alignment horizontal="right" vertical="center"/>
      <protection/>
    </xf>
    <xf numFmtId="0" fontId="2" fillId="0" borderId="18" xfId="61" applyFont="1" applyBorder="1" applyAlignment="1">
      <alignment horizontal="right" vertical="center"/>
      <protection/>
    </xf>
    <xf numFmtId="178" fontId="2" fillId="0" borderId="13" xfId="61" applyNumberFormat="1" applyFont="1" applyBorder="1">
      <alignment vertical="center"/>
      <protection/>
    </xf>
    <xf numFmtId="181" fontId="2" fillId="0" borderId="13" xfId="61" applyNumberFormat="1" applyFont="1" applyBorder="1">
      <alignment vertical="center"/>
      <protection/>
    </xf>
    <xf numFmtId="182" fontId="2" fillId="0" borderId="13" xfId="61" applyNumberFormat="1" applyFont="1" applyBorder="1">
      <alignment vertical="center"/>
      <protection/>
    </xf>
    <xf numFmtId="178" fontId="6" fillId="0" borderId="0" xfId="61" applyNumberFormat="1" applyFont="1">
      <alignment vertical="center"/>
      <protection/>
    </xf>
    <xf numFmtId="181" fontId="6" fillId="0" borderId="0" xfId="61" applyNumberFormat="1" applyFont="1">
      <alignment vertical="center"/>
      <protection/>
    </xf>
    <xf numFmtId="182" fontId="6" fillId="0" borderId="0" xfId="61" applyNumberFormat="1" applyFont="1">
      <alignment vertical="center"/>
      <protection/>
    </xf>
    <xf numFmtId="0" fontId="6" fillId="0" borderId="0" xfId="61" applyFont="1">
      <alignment vertical="center"/>
      <protection/>
    </xf>
    <xf numFmtId="38" fontId="6" fillId="0" borderId="0" xfId="50" applyFont="1" applyAlignment="1">
      <alignment vertical="center"/>
    </xf>
    <xf numFmtId="38" fontId="2" fillId="0" borderId="0" xfId="50" applyFont="1" applyAlignment="1">
      <alignment vertical="center"/>
    </xf>
    <xf numFmtId="181" fontId="6" fillId="0" borderId="0" xfId="61" applyNumberFormat="1" applyFont="1" applyAlignment="1">
      <alignment vertical="center"/>
      <protection/>
    </xf>
    <xf numFmtId="182" fontId="6" fillId="0" borderId="0" xfId="61" applyNumberFormat="1" applyFont="1" applyAlignment="1">
      <alignment vertical="center"/>
      <protection/>
    </xf>
    <xf numFmtId="38" fontId="6" fillId="0" borderId="0" xfId="50" applyFont="1" applyAlignment="1">
      <alignment/>
    </xf>
    <xf numFmtId="38" fontId="2" fillId="0" borderId="0" xfId="50" applyFont="1" applyAlignment="1">
      <alignment/>
    </xf>
    <xf numFmtId="0" fontId="4" fillId="0" borderId="0" xfId="66" applyFont="1" applyFill="1">
      <alignment vertical="center"/>
      <protection/>
    </xf>
    <xf numFmtId="0" fontId="0" fillId="0" borderId="0" xfId="66" applyFont="1" applyFill="1">
      <alignment vertical="center"/>
      <protection/>
    </xf>
    <xf numFmtId="0" fontId="0" fillId="0" borderId="0" xfId="62" applyFont="1" applyFill="1">
      <alignment/>
      <protection/>
    </xf>
    <xf numFmtId="0" fontId="9" fillId="0" borderId="0" xfId="66" applyFont="1" applyFill="1">
      <alignment vertical="center"/>
      <protection/>
    </xf>
    <xf numFmtId="0" fontId="2" fillId="0" borderId="0" xfId="66" applyFont="1" applyFill="1">
      <alignment vertical="center"/>
      <protection/>
    </xf>
    <xf numFmtId="0" fontId="2" fillId="0" borderId="0" xfId="62" applyFont="1" applyFill="1">
      <alignment/>
      <protection/>
    </xf>
    <xf numFmtId="0" fontId="2" fillId="0" borderId="0" xfId="65" applyFont="1" applyFill="1">
      <alignment vertical="center"/>
      <protection/>
    </xf>
    <xf numFmtId="0" fontId="2" fillId="0" borderId="0" xfId="65" applyFont="1" applyFill="1" applyAlignment="1">
      <alignment horizontal="right" vertical="center"/>
      <protection/>
    </xf>
    <xf numFmtId="0" fontId="2" fillId="0" borderId="11" xfId="64" applyFont="1" applyFill="1" applyBorder="1" applyAlignment="1">
      <alignment horizontal="center" vertical="center"/>
      <protection/>
    </xf>
    <xf numFmtId="0" fontId="2" fillId="0" borderId="11" xfId="64" applyFont="1" applyFill="1" applyBorder="1" applyAlignment="1">
      <alignment horizontal="center" vertical="center" wrapText="1"/>
      <protection/>
    </xf>
    <xf numFmtId="0" fontId="2" fillId="0" borderId="19" xfId="64" applyFont="1" applyFill="1" applyBorder="1" applyAlignment="1">
      <alignment horizontal="right" vertical="center" shrinkToFit="1"/>
      <protection/>
    </xf>
    <xf numFmtId="0" fontId="2" fillId="0" borderId="20" xfId="64" applyFont="1" applyFill="1" applyBorder="1" applyAlignment="1">
      <alignment horizontal="right" vertical="center" wrapText="1"/>
      <protection/>
    </xf>
    <xf numFmtId="177" fontId="2" fillId="0" borderId="20" xfId="64" applyNumberFormat="1" applyFont="1" applyFill="1" applyBorder="1" applyAlignment="1">
      <alignment horizontal="right" vertical="center" wrapText="1"/>
      <protection/>
    </xf>
    <xf numFmtId="0" fontId="2" fillId="0" borderId="17" xfId="64" applyFont="1" applyFill="1" applyBorder="1" applyAlignment="1">
      <alignment horizontal="right" vertical="center" shrinkToFit="1"/>
      <protection/>
    </xf>
    <xf numFmtId="0" fontId="2" fillId="0" borderId="0" xfId="64" applyFont="1" applyFill="1" applyBorder="1" applyAlignment="1">
      <alignment horizontal="right" vertical="center" wrapText="1"/>
      <protection/>
    </xf>
    <xf numFmtId="177" fontId="2" fillId="0" borderId="0" xfId="64" applyNumberFormat="1" applyFont="1" applyFill="1" applyBorder="1" applyAlignment="1">
      <alignment horizontal="right" vertical="center" wrapText="1"/>
      <protection/>
    </xf>
    <xf numFmtId="0" fontId="2" fillId="0" borderId="18" xfId="64" applyFont="1" applyFill="1" applyBorder="1" applyAlignment="1">
      <alignment horizontal="right" vertical="center" shrinkToFit="1"/>
      <protection/>
    </xf>
    <xf numFmtId="0" fontId="2" fillId="0" borderId="13" xfId="64" applyFont="1" applyFill="1" applyBorder="1" applyAlignment="1">
      <alignment horizontal="right" vertical="center" wrapText="1"/>
      <protection/>
    </xf>
    <xf numFmtId="177" fontId="2" fillId="0" borderId="13" xfId="64" applyNumberFormat="1" applyFont="1" applyFill="1" applyBorder="1" applyAlignment="1">
      <alignment horizontal="right" vertical="center" wrapText="1"/>
      <protection/>
    </xf>
    <xf numFmtId="0" fontId="2" fillId="0" borderId="0" xfId="64" applyFont="1" applyFill="1" applyAlignment="1">
      <alignment/>
      <protection/>
    </xf>
    <xf numFmtId="0" fontId="2" fillId="0" borderId="0" xfId="64" applyFont="1" applyFill="1" applyAlignment="1">
      <alignment horizontal="right"/>
      <protection/>
    </xf>
    <xf numFmtId="0" fontId="6" fillId="0" borderId="0" xfId="64" applyFont="1" applyFill="1" applyAlignment="1">
      <alignment/>
      <protection/>
    </xf>
    <xf numFmtId="0" fontId="6" fillId="0" borderId="0" xfId="64" applyFont="1" applyFill="1" applyAlignment="1">
      <alignment horizontal="right"/>
      <protection/>
    </xf>
    <xf numFmtId="0" fontId="6" fillId="0" borderId="0" xfId="62" applyFont="1" applyFill="1" applyAlignment="1">
      <alignment/>
      <protection/>
    </xf>
    <xf numFmtId="0" fontId="6" fillId="0" borderId="0" xfId="62" applyFont="1" applyFill="1">
      <alignment/>
      <protection/>
    </xf>
    <xf numFmtId="0" fontId="6" fillId="0" borderId="0" xfId="64" applyFont="1" applyFill="1" applyAlignment="1">
      <alignment vertical="center"/>
      <protection/>
    </xf>
    <xf numFmtId="0" fontId="2" fillId="0" borderId="0" xfId="65" applyFont="1" applyFill="1" applyBorder="1" applyAlignment="1" applyProtection="1">
      <alignment horizontal="right" vertical="center"/>
      <protection/>
    </xf>
    <xf numFmtId="0" fontId="2" fillId="0" borderId="11" xfId="64" applyFont="1" applyFill="1" applyBorder="1" applyAlignment="1">
      <alignment horizontal="distributed" vertical="center" wrapText="1"/>
      <protection/>
    </xf>
    <xf numFmtId="0" fontId="2" fillId="0" borderId="10" xfId="64" applyFont="1" applyFill="1" applyBorder="1" applyAlignment="1">
      <alignment horizontal="distributed" vertical="center" wrapText="1"/>
      <protection/>
    </xf>
    <xf numFmtId="178" fontId="2" fillId="0" borderId="20" xfId="64" applyNumberFormat="1" applyFont="1" applyFill="1" applyBorder="1" applyAlignment="1">
      <alignment horizontal="right" vertical="center" wrapText="1"/>
      <protection/>
    </xf>
    <xf numFmtId="178" fontId="2" fillId="0" borderId="0" xfId="64" applyNumberFormat="1" applyFont="1" applyFill="1" applyBorder="1" applyAlignment="1">
      <alignment horizontal="right" vertical="center" wrapText="1"/>
      <protection/>
    </xf>
    <xf numFmtId="178" fontId="2" fillId="0" borderId="13" xfId="64" applyNumberFormat="1" applyFont="1" applyFill="1" applyBorder="1" applyAlignment="1">
      <alignment horizontal="right" vertical="center" wrapText="1"/>
      <protection/>
    </xf>
    <xf numFmtId="0" fontId="2" fillId="0" borderId="0" xfId="64" applyFont="1" applyFill="1" applyAlignment="1">
      <alignment vertical="center"/>
      <protection/>
    </xf>
    <xf numFmtId="0" fontId="2" fillId="0" borderId="0" xfId="64" applyFont="1" applyFill="1" applyBorder="1" applyAlignment="1">
      <alignment horizontal="right" vertical="center" shrinkToFit="1"/>
      <protection/>
    </xf>
    <xf numFmtId="49" fontId="2" fillId="0" borderId="0" xfId="64" applyNumberFormat="1" applyFont="1" applyFill="1" applyBorder="1" applyAlignment="1">
      <alignment horizontal="right" vertical="center" shrinkToFit="1"/>
      <protection/>
    </xf>
    <xf numFmtId="0" fontId="2" fillId="0" borderId="20" xfId="64" applyFont="1" applyFill="1" applyBorder="1" applyAlignment="1">
      <alignment horizontal="right" vertical="center" shrinkToFit="1"/>
      <protection/>
    </xf>
    <xf numFmtId="0" fontId="6" fillId="0" borderId="0" xfId="64" applyFont="1" applyFill="1" applyAlignment="1">
      <alignment horizontal="left" vertical="center"/>
      <protection/>
    </xf>
    <xf numFmtId="0" fontId="51" fillId="0" borderId="13" xfId="64" applyFont="1" applyFill="1" applyBorder="1" applyAlignment="1">
      <alignment horizontal="right" vertical="center" wrapText="1"/>
      <protection/>
    </xf>
    <xf numFmtId="0" fontId="2" fillId="0" borderId="0" xfId="64" applyFont="1" applyFill="1" applyAlignment="1">
      <alignment horizontal="right" vertical="center"/>
      <protection/>
    </xf>
    <xf numFmtId="0" fontId="2" fillId="0" borderId="0" xfId="64" applyFont="1" applyFill="1" applyAlignment="1">
      <alignment horizontal="left" vertical="center"/>
      <protection/>
    </xf>
    <xf numFmtId="0" fontId="9" fillId="0" borderId="0" xfId="62" applyFont="1">
      <alignment/>
      <protection/>
    </xf>
    <xf numFmtId="0" fontId="2" fillId="0" borderId="19" xfId="62" applyFont="1" applyBorder="1" applyAlignment="1">
      <alignment horizontal="center" vertical="center"/>
      <protection/>
    </xf>
    <xf numFmtId="3" fontId="2" fillId="0" borderId="15" xfId="62" applyNumberFormat="1" applyFont="1" applyBorder="1" applyAlignment="1">
      <alignment horizontal="center" vertical="center"/>
      <protection/>
    </xf>
    <xf numFmtId="57" fontId="2" fillId="0" borderId="0" xfId="62" applyNumberFormat="1" applyFont="1" applyAlignment="1">
      <alignment horizontal="center" vertical="center"/>
      <protection/>
    </xf>
    <xf numFmtId="183" fontId="2" fillId="0" borderId="0" xfId="62" applyNumberFormat="1" applyFont="1" applyAlignment="1">
      <alignment horizontal="center" vertical="center"/>
      <protection/>
    </xf>
    <xf numFmtId="0" fontId="2" fillId="0" borderId="17" xfId="62" applyFont="1" applyBorder="1" applyAlignment="1">
      <alignment horizontal="center" vertical="center"/>
      <protection/>
    </xf>
    <xf numFmtId="3" fontId="2" fillId="0" borderId="12" xfId="62" applyNumberFormat="1" applyFont="1" applyBorder="1" applyAlignment="1">
      <alignment horizontal="center" vertical="center"/>
      <protection/>
    </xf>
    <xf numFmtId="3" fontId="2" fillId="0" borderId="0" xfId="62" applyNumberFormat="1" applyFont="1" applyAlignment="1">
      <alignment horizontal="center" vertical="center"/>
      <protection/>
    </xf>
    <xf numFmtId="3" fontId="2" fillId="0" borderId="12" xfId="62" applyNumberFormat="1" applyFont="1" applyBorder="1" applyAlignment="1">
      <alignment horizontal="right" vertical="center"/>
      <protection/>
    </xf>
    <xf numFmtId="3" fontId="2" fillId="0" borderId="12" xfId="62" applyNumberFormat="1" applyFont="1" applyBorder="1" applyAlignment="1">
      <alignment vertical="center"/>
      <protection/>
    </xf>
    <xf numFmtId="3" fontId="2" fillId="0" borderId="0" xfId="62" applyNumberFormat="1" applyFont="1" applyBorder="1" applyAlignment="1">
      <alignment horizontal="center" vertical="center"/>
      <protection/>
    </xf>
    <xf numFmtId="0" fontId="2" fillId="0" borderId="18" xfId="62" applyFont="1" applyBorder="1" applyAlignment="1">
      <alignment horizontal="center" vertical="center"/>
      <protection/>
    </xf>
    <xf numFmtId="3" fontId="2" fillId="0" borderId="14" xfId="62" applyNumberFormat="1" applyFont="1" applyBorder="1" applyAlignment="1">
      <alignment vertical="center"/>
      <protection/>
    </xf>
    <xf numFmtId="3" fontId="2" fillId="0" borderId="13" xfId="62" applyNumberFormat="1" applyFont="1" applyBorder="1" applyAlignment="1">
      <alignment horizontal="center" vertical="center"/>
      <protection/>
    </xf>
    <xf numFmtId="0" fontId="2" fillId="0" borderId="0" xfId="62" applyFont="1" applyAlignment="1">
      <alignment horizontal="center" vertical="center"/>
      <protection/>
    </xf>
    <xf numFmtId="183" fontId="2" fillId="0" borderId="0" xfId="62" applyNumberFormat="1" applyFont="1" applyBorder="1" applyAlignment="1">
      <alignment horizontal="center" vertical="center"/>
      <protection/>
    </xf>
    <xf numFmtId="0" fontId="2" fillId="0" borderId="19" xfId="61" applyFont="1" applyBorder="1" applyAlignment="1">
      <alignment horizontal="center" vertical="center"/>
      <protection/>
    </xf>
    <xf numFmtId="0" fontId="2" fillId="0" borderId="18" xfId="61" applyFont="1" applyBorder="1" applyAlignment="1">
      <alignment horizontal="center" vertical="center"/>
      <protection/>
    </xf>
    <xf numFmtId="178" fontId="2" fillId="0" borderId="10" xfId="61" applyNumberFormat="1" applyFont="1" applyBorder="1" applyAlignment="1">
      <alignment horizontal="center" vertical="center"/>
      <protection/>
    </xf>
    <xf numFmtId="178" fontId="2" fillId="0" borderId="21" xfId="61" applyNumberFormat="1" applyFont="1" applyBorder="1" applyAlignment="1">
      <alignment horizontal="center" vertical="center"/>
      <protection/>
    </xf>
    <xf numFmtId="178" fontId="2" fillId="0" borderId="16" xfId="61" applyNumberFormat="1" applyFont="1" applyBorder="1" applyAlignment="1">
      <alignment horizontal="center" vertical="center"/>
      <protection/>
    </xf>
    <xf numFmtId="0" fontId="0" fillId="0" borderId="21" xfId="61" applyBorder="1" applyAlignment="1">
      <alignment horizontal="center" vertical="center"/>
      <protection/>
    </xf>
    <xf numFmtId="0" fontId="2" fillId="0" borderId="21" xfId="62" applyFont="1" applyBorder="1" applyAlignment="1">
      <alignment horizontal="center" vertical="center"/>
      <protection/>
    </xf>
    <xf numFmtId="0" fontId="2" fillId="0" borderId="16" xfId="62" applyFont="1" applyBorder="1" applyAlignment="1">
      <alignment horizontal="center" vertical="center"/>
      <protection/>
    </xf>
    <xf numFmtId="0" fontId="2" fillId="0" borderId="0" xfId="62" applyFont="1" applyBorder="1" applyAlignment="1">
      <alignment horizontal="left" vertical="center" shrinkToFit="1"/>
      <protection/>
    </xf>
    <xf numFmtId="0" fontId="2" fillId="0" borderId="17" xfId="62" applyFont="1" applyBorder="1" applyAlignment="1">
      <alignment horizontal="left" vertical="center" shrinkToFit="1"/>
      <protection/>
    </xf>
    <xf numFmtId="0" fontId="2" fillId="0" borderId="11" xfId="62" applyFont="1" applyBorder="1" applyAlignment="1">
      <alignment horizontal="center" vertical="center"/>
      <protection/>
    </xf>
    <xf numFmtId="182" fontId="2" fillId="0" borderId="22" xfId="61" applyNumberFormat="1" applyFont="1" applyBorder="1" applyAlignment="1">
      <alignment horizontal="center" vertical="center" wrapText="1"/>
      <protection/>
    </xf>
    <xf numFmtId="182" fontId="2" fillId="0" borderId="23" xfId="61" applyNumberFormat="1" applyFont="1" applyBorder="1" applyAlignment="1">
      <alignment horizontal="center" vertical="center" wrapText="1"/>
      <protection/>
    </xf>
    <xf numFmtId="182" fontId="2" fillId="0" borderId="15" xfId="61" applyNumberFormat="1" applyFont="1" applyBorder="1" applyAlignment="1">
      <alignment horizontal="center" vertical="center" wrapText="1"/>
      <protection/>
    </xf>
    <xf numFmtId="182" fontId="2" fillId="0" borderId="14" xfId="61" applyNumberFormat="1" applyFont="1" applyBorder="1" applyAlignment="1">
      <alignment horizontal="center" vertical="center" wrapText="1"/>
      <protection/>
    </xf>
    <xf numFmtId="178" fontId="2" fillId="0" borderId="22" xfId="61" applyNumberFormat="1" applyFont="1" applyBorder="1" applyAlignment="1">
      <alignment horizontal="center" vertical="center" wrapText="1"/>
      <protection/>
    </xf>
    <xf numFmtId="178" fontId="2" fillId="0" borderId="23" xfId="61" applyNumberFormat="1" applyFont="1" applyBorder="1" applyAlignment="1">
      <alignment horizontal="center" vertical="center"/>
      <protection/>
    </xf>
    <xf numFmtId="181" fontId="2" fillId="0" borderId="22" xfId="61" applyNumberFormat="1" applyFont="1" applyBorder="1" applyAlignment="1">
      <alignment horizontal="center" vertical="center" wrapText="1"/>
      <protection/>
    </xf>
    <xf numFmtId="181" fontId="2" fillId="0" borderId="23" xfId="61" applyNumberFormat="1" applyFont="1" applyBorder="1" applyAlignment="1">
      <alignment horizontal="center" vertical="center" wrapText="1"/>
      <protection/>
    </xf>
    <xf numFmtId="0" fontId="2" fillId="0" borderId="19" xfId="64" applyFont="1" applyFill="1" applyBorder="1" applyAlignment="1">
      <alignment horizontal="center" vertical="center" wrapText="1"/>
      <protection/>
    </xf>
    <xf numFmtId="0" fontId="2" fillId="0" borderId="18" xfId="64" applyFont="1" applyFill="1" applyBorder="1" applyAlignment="1">
      <alignment horizontal="center" vertical="center" wrapText="1"/>
      <protection/>
    </xf>
    <xf numFmtId="0" fontId="2" fillId="0" borderId="11" xfId="64" applyFont="1" applyFill="1" applyBorder="1" applyAlignment="1">
      <alignment horizontal="center" vertical="center"/>
      <protection/>
    </xf>
    <xf numFmtId="0" fontId="2" fillId="0" borderId="11" xfId="64"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0" fontId="12" fillId="0" borderId="22" xfId="64" applyFont="1" applyFill="1" applyBorder="1" applyAlignment="1">
      <alignment horizontal="center" vertical="center" wrapText="1"/>
      <protection/>
    </xf>
    <xf numFmtId="0" fontId="12" fillId="0" borderId="23" xfId="64" applyFont="1" applyFill="1" applyBorder="1" applyAlignment="1">
      <alignment horizontal="center" vertical="center" wrapText="1"/>
      <protection/>
    </xf>
    <xf numFmtId="0" fontId="2" fillId="0" borderId="16" xfId="64" applyFont="1" applyFill="1" applyBorder="1" applyAlignment="1">
      <alignment horizontal="distributed" vertical="center" wrapText="1"/>
      <protection/>
    </xf>
    <xf numFmtId="0" fontId="2" fillId="0" borderId="22" xfId="64" applyFont="1" applyFill="1" applyBorder="1" applyAlignment="1">
      <alignment horizontal="center" vertical="center" wrapText="1"/>
      <protection/>
    </xf>
    <xf numFmtId="0" fontId="2" fillId="0" borderId="24" xfId="64" applyFont="1" applyFill="1" applyBorder="1" applyAlignment="1">
      <alignment horizontal="center" vertical="center" wrapText="1"/>
      <protection/>
    </xf>
    <xf numFmtId="0" fontId="2" fillId="0" borderId="23" xfId="64" applyFont="1" applyFill="1" applyBorder="1" applyAlignment="1">
      <alignment horizontal="center" vertical="center" wrapText="1"/>
      <protection/>
    </xf>
    <xf numFmtId="0" fontId="2" fillId="0" borderId="10" xfId="64" applyFont="1" applyFill="1" applyBorder="1" applyAlignment="1">
      <alignment horizontal="center" vertical="center"/>
      <protection/>
    </xf>
    <xf numFmtId="0" fontId="2" fillId="0" borderId="21" xfId="64" applyFont="1" applyFill="1" applyBorder="1" applyAlignment="1">
      <alignment horizontal="center" vertical="center"/>
      <protection/>
    </xf>
    <xf numFmtId="0" fontId="2" fillId="0" borderId="11" xfId="64" applyFont="1" applyFill="1" applyBorder="1" applyAlignment="1">
      <alignment horizontal="distributed" vertical="center" wrapText="1"/>
      <protection/>
    </xf>
    <xf numFmtId="0" fontId="10" fillId="0" borderId="11" xfId="64" applyFont="1" applyFill="1" applyBorder="1" applyAlignment="1">
      <alignment horizontal="center" vertical="center" wrapText="1"/>
      <protection/>
    </xf>
    <xf numFmtId="0" fontId="10" fillId="0" borderId="10" xfId="64" applyFont="1" applyFill="1" applyBorder="1" applyAlignment="1">
      <alignment horizontal="center" vertical="center" wrapText="1"/>
      <protection/>
    </xf>
    <xf numFmtId="0" fontId="11" fillId="0" borderId="15" xfId="64" applyFont="1" applyFill="1" applyBorder="1" applyAlignment="1">
      <alignment horizontal="center" vertical="center" wrapText="1"/>
      <protection/>
    </xf>
    <xf numFmtId="0" fontId="11" fillId="0" borderId="14" xfId="64" applyFont="1" applyFill="1" applyBorder="1" applyAlignment="1">
      <alignment horizontal="center" vertical="center" wrapText="1"/>
      <protection/>
    </xf>
    <xf numFmtId="0" fontId="11" fillId="0" borderId="22" xfId="64" applyFont="1" applyFill="1" applyBorder="1" applyAlignment="1">
      <alignment horizontal="center" vertical="center" wrapText="1"/>
      <protection/>
    </xf>
    <xf numFmtId="0" fontId="11" fillId="0" borderId="23" xfId="64" applyFont="1" applyFill="1" applyBorder="1" applyAlignment="1">
      <alignment horizontal="center" vertical="center" wrapText="1"/>
      <protection/>
    </xf>
    <xf numFmtId="182" fontId="2" fillId="0" borderId="13" xfId="61" applyNumberFormat="1" applyFont="1" applyBorder="1" applyAlignment="1">
      <alignment horizontal="righ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6-4 H17 市税等調定額及び収入済額" xfId="63"/>
    <cellStyle name="標準_16行政" xfId="64"/>
    <cellStyle name="標準_Sheet1" xfId="65"/>
    <cellStyle name="標準_Sheet1_16-8 市職員数_16-8 市職員数"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9"/>
  <sheetViews>
    <sheetView showGridLines="0" tabSelected="1" zoomScalePageLayoutView="0" workbookViewId="0" topLeftCell="A1">
      <selection activeCell="H2" sqref="H2"/>
    </sheetView>
  </sheetViews>
  <sheetFormatPr defaultColWidth="9.00390625" defaultRowHeight="15.75" customHeight="1"/>
  <cols>
    <col min="1" max="1" width="11.50390625" style="8" customWidth="1"/>
    <col min="2" max="7" width="12.625" style="7" customWidth="1"/>
    <col min="8" max="9" width="9.00390625" style="8" customWidth="1"/>
    <col min="10" max="10" width="12.625" style="8" bestFit="1" customWidth="1"/>
    <col min="11" max="16384" width="9.00390625" style="8" customWidth="1"/>
  </cols>
  <sheetData>
    <row r="1" spans="1:7" s="4" customFormat="1" ht="17.25" customHeight="1">
      <c r="A1" s="1" t="s">
        <v>8</v>
      </c>
      <c r="B1" s="2"/>
      <c r="C1" s="3"/>
      <c r="D1" s="3"/>
      <c r="E1" s="3"/>
      <c r="F1" s="3"/>
      <c r="G1" s="3"/>
    </row>
    <row r="2" spans="1:2" ht="7.5" customHeight="1">
      <c r="A2" s="5"/>
      <c r="B2" s="6"/>
    </row>
    <row r="3" spans="1:7" ht="20.25" customHeight="1">
      <c r="A3" s="8" t="s">
        <v>6</v>
      </c>
      <c r="G3" s="7" t="s">
        <v>5</v>
      </c>
    </row>
    <row r="4" spans="1:7" ht="20.25" customHeight="1">
      <c r="A4" s="165" t="s">
        <v>17</v>
      </c>
      <c r="B4" s="167" t="s">
        <v>3</v>
      </c>
      <c r="C4" s="168"/>
      <c r="D4" s="169"/>
      <c r="E4" s="167" t="s">
        <v>4</v>
      </c>
      <c r="F4" s="170"/>
      <c r="G4" s="170"/>
    </row>
    <row r="5" spans="1:7" ht="20.25" customHeight="1">
      <c r="A5" s="166"/>
      <c r="B5" s="9" t="s">
        <v>2</v>
      </c>
      <c r="C5" s="10" t="s">
        <v>0</v>
      </c>
      <c r="D5" s="10" t="s">
        <v>1</v>
      </c>
      <c r="E5" s="9" t="s">
        <v>2</v>
      </c>
      <c r="F5" s="10" t="s">
        <v>0</v>
      </c>
      <c r="G5" s="9" t="s">
        <v>1</v>
      </c>
    </row>
    <row r="6" spans="1:7" ht="20.25" customHeight="1">
      <c r="A6" s="11" t="s">
        <v>12</v>
      </c>
      <c r="B6" s="12">
        <v>83308824</v>
      </c>
      <c r="C6" s="13">
        <v>52515109</v>
      </c>
      <c r="D6" s="13">
        <f>B6-C6</f>
        <v>30793715</v>
      </c>
      <c r="E6" s="13">
        <v>81707491</v>
      </c>
      <c r="F6" s="13">
        <v>51035171</v>
      </c>
      <c r="G6" s="13">
        <f>E6-F6</f>
        <v>30672320</v>
      </c>
    </row>
    <row r="7" spans="1:7" ht="20.25" customHeight="1">
      <c r="A7" s="11" t="s">
        <v>13</v>
      </c>
      <c r="B7" s="12">
        <v>89081452</v>
      </c>
      <c r="C7" s="13">
        <v>56932723</v>
      </c>
      <c r="D7" s="13">
        <f>B7-C7</f>
        <v>32148729</v>
      </c>
      <c r="E7" s="13">
        <v>87139655</v>
      </c>
      <c r="F7" s="13">
        <v>55705962</v>
      </c>
      <c r="G7" s="13">
        <f>E7-F7</f>
        <v>31433693</v>
      </c>
    </row>
    <row r="8" spans="1:7" ht="20.25" customHeight="1">
      <c r="A8" s="11" t="s">
        <v>14</v>
      </c>
      <c r="B8" s="12">
        <v>90877532</v>
      </c>
      <c r="C8" s="13">
        <v>56994611</v>
      </c>
      <c r="D8" s="13">
        <f>B8-C8</f>
        <v>33882921</v>
      </c>
      <c r="E8" s="13">
        <v>90080879</v>
      </c>
      <c r="F8" s="13">
        <v>56643157</v>
      </c>
      <c r="G8" s="13">
        <f>E8-F8</f>
        <v>33437722</v>
      </c>
    </row>
    <row r="9" spans="1:7" ht="20.25" customHeight="1">
      <c r="A9" s="11" t="s">
        <v>15</v>
      </c>
      <c r="B9" s="12">
        <v>94539996</v>
      </c>
      <c r="C9" s="13">
        <v>60414206</v>
      </c>
      <c r="D9" s="13">
        <f>B9-C9</f>
        <v>34125790</v>
      </c>
      <c r="E9" s="13">
        <v>93922346</v>
      </c>
      <c r="F9" s="13">
        <v>60313598</v>
      </c>
      <c r="G9" s="13">
        <f>E9-F9</f>
        <v>33608748</v>
      </c>
    </row>
    <row r="10" spans="1:7" ht="20.25" customHeight="1">
      <c r="A10" s="11" t="s">
        <v>16</v>
      </c>
      <c r="B10" s="12">
        <v>112197958</v>
      </c>
      <c r="C10" s="13">
        <v>71477997</v>
      </c>
      <c r="D10" s="13">
        <v>40719961</v>
      </c>
      <c r="E10" s="13">
        <v>109327251</v>
      </c>
      <c r="F10" s="13">
        <v>68975421</v>
      </c>
      <c r="G10" s="13">
        <v>40351830</v>
      </c>
    </row>
    <row r="11" spans="1:7" ht="20.25" customHeight="1">
      <c r="A11" s="11" t="s">
        <v>18</v>
      </c>
      <c r="B11" s="12">
        <v>115799752</v>
      </c>
      <c r="C11" s="13">
        <v>72665053</v>
      </c>
      <c r="D11" s="13">
        <v>43134699</v>
      </c>
      <c r="E11" s="13">
        <v>113125713</v>
      </c>
      <c r="F11" s="13">
        <v>70398508</v>
      </c>
      <c r="G11" s="13">
        <v>42727205</v>
      </c>
    </row>
    <row r="12" spans="1:7" ht="20.25" customHeight="1">
      <c r="A12" s="11" t="s">
        <v>20</v>
      </c>
      <c r="B12" s="12">
        <v>112842191</v>
      </c>
      <c r="C12" s="13">
        <v>69154041</v>
      </c>
      <c r="D12" s="13">
        <v>43688150</v>
      </c>
      <c r="E12" s="13">
        <v>109266605</v>
      </c>
      <c r="F12" s="13">
        <v>66265321</v>
      </c>
      <c r="G12" s="13">
        <v>43001284</v>
      </c>
    </row>
    <row r="13" spans="1:7" ht="20.25" customHeight="1">
      <c r="A13" s="14" t="s">
        <v>21</v>
      </c>
      <c r="B13" s="15">
        <v>106910184</v>
      </c>
      <c r="C13" s="16">
        <v>63220000</v>
      </c>
      <c r="D13" s="16">
        <v>43690184</v>
      </c>
      <c r="E13" s="16">
        <v>112087745</v>
      </c>
      <c r="F13" s="16">
        <v>66506287</v>
      </c>
      <c r="G13" s="16">
        <v>45581458</v>
      </c>
    </row>
    <row r="14" ht="20.25" customHeight="1"/>
    <row r="15" spans="1:7" ht="20.25" customHeight="1">
      <c r="A15" s="11" t="s">
        <v>7</v>
      </c>
      <c r="B15" s="13"/>
      <c r="C15" s="13"/>
      <c r="D15" s="13"/>
      <c r="E15" s="13"/>
      <c r="F15" s="13"/>
      <c r="G15" s="13"/>
    </row>
    <row r="16" spans="1:7" ht="20.25" customHeight="1">
      <c r="A16" s="165" t="s">
        <v>17</v>
      </c>
      <c r="B16" s="167" t="s">
        <v>3</v>
      </c>
      <c r="C16" s="168"/>
      <c r="D16" s="169"/>
      <c r="E16" s="167" t="s">
        <v>4</v>
      </c>
      <c r="F16" s="170"/>
      <c r="G16" s="170"/>
    </row>
    <row r="17" spans="1:7" ht="20.25" customHeight="1">
      <c r="A17" s="166"/>
      <c r="B17" s="10" t="s">
        <v>2</v>
      </c>
      <c r="C17" s="10" t="s">
        <v>0</v>
      </c>
      <c r="D17" s="10" t="s">
        <v>1</v>
      </c>
      <c r="E17" s="9" t="s">
        <v>2</v>
      </c>
      <c r="F17" s="10" t="s">
        <v>0</v>
      </c>
      <c r="G17" s="9" t="s">
        <v>1</v>
      </c>
    </row>
    <row r="18" spans="1:7" ht="20.25" customHeight="1">
      <c r="A18" s="11" t="s">
        <v>12</v>
      </c>
      <c r="B18" s="17">
        <v>83308824</v>
      </c>
      <c r="C18" s="13">
        <v>52515109</v>
      </c>
      <c r="D18" s="13">
        <f>B18-C18</f>
        <v>30793715</v>
      </c>
      <c r="E18" s="13">
        <v>77629977</v>
      </c>
      <c r="F18" s="18">
        <v>48447195</v>
      </c>
      <c r="G18" s="13">
        <f>E18-F18</f>
        <v>29182782</v>
      </c>
    </row>
    <row r="19" spans="1:7" ht="20.25" customHeight="1">
      <c r="A19" s="11" t="s">
        <v>13</v>
      </c>
      <c r="B19" s="12">
        <v>89081452</v>
      </c>
      <c r="C19" s="13">
        <v>56932723</v>
      </c>
      <c r="D19" s="13">
        <f>B19-C19</f>
        <v>32148729</v>
      </c>
      <c r="E19" s="13">
        <v>82932473</v>
      </c>
      <c r="F19" s="13">
        <v>52526282</v>
      </c>
      <c r="G19" s="13">
        <f>E19-F19</f>
        <v>30406191</v>
      </c>
    </row>
    <row r="20" spans="1:7" ht="20.25" customHeight="1">
      <c r="A20" s="11" t="s">
        <v>14</v>
      </c>
      <c r="B20" s="12">
        <v>90877532</v>
      </c>
      <c r="C20" s="13">
        <v>56994611</v>
      </c>
      <c r="D20" s="13">
        <f>B20-C20</f>
        <v>33882921</v>
      </c>
      <c r="E20" s="13">
        <v>86122462</v>
      </c>
      <c r="F20" s="13">
        <v>53426147</v>
      </c>
      <c r="G20" s="13">
        <f>E20-F20</f>
        <v>32696315</v>
      </c>
    </row>
    <row r="21" spans="1:10" ht="20.25" customHeight="1">
      <c r="A21" s="11" t="s">
        <v>15</v>
      </c>
      <c r="B21" s="12">
        <v>94539996</v>
      </c>
      <c r="C21" s="13">
        <v>60414206</v>
      </c>
      <c r="D21" s="13">
        <f>B21-C21</f>
        <v>34125790</v>
      </c>
      <c r="E21" s="13">
        <v>89262875</v>
      </c>
      <c r="F21" s="13">
        <v>56290613</v>
      </c>
      <c r="G21" s="13">
        <f>E21-F21</f>
        <v>32972262</v>
      </c>
      <c r="J21" s="7"/>
    </row>
    <row r="22" spans="1:7" ht="20.25" customHeight="1">
      <c r="A22" s="11" t="s">
        <v>16</v>
      </c>
      <c r="B22" s="12">
        <v>112197958</v>
      </c>
      <c r="C22" s="13">
        <v>71477997</v>
      </c>
      <c r="D22" s="13">
        <v>40719961</v>
      </c>
      <c r="E22" s="13">
        <v>104324473</v>
      </c>
      <c r="F22" s="13">
        <v>64935678</v>
      </c>
      <c r="G22" s="13">
        <v>39388795</v>
      </c>
    </row>
    <row r="23" spans="1:7" ht="20.25" customHeight="1">
      <c r="A23" s="11" t="s">
        <v>18</v>
      </c>
      <c r="B23" s="12">
        <v>115799752</v>
      </c>
      <c r="C23" s="13">
        <v>72665053</v>
      </c>
      <c r="D23" s="13">
        <v>43134699</v>
      </c>
      <c r="E23" s="13">
        <v>108103210</v>
      </c>
      <c r="F23" s="13">
        <v>66398864</v>
      </c>
      <c r="G23" s="13">
        <v>41704346</v>
      </c>
    </row>
    <row r="24" spans="1:7" ht="20.25" customHeight="1">
      <c r="A24" s="11" t="s">
        <v>20</v>
      </c>
      <c r="B24" s="12">
        <v>112842191</v>
      </c>
      <c r="C24" s="13">
        <v>69154041</v>
      </c>
      <c r="D24" s="13">
        <v>43688150</v>
      </c>
      <c r="E24" s="13">
        <v>105659035</v>
      </c>
      <c r="F24" s="13">
        <v>63862951</v>
      </c>
      <c r="G24" s="13">
        <v>41796084</v>
      </c>
    </row>
    <row r="25" spans="1:7" ht="20.25" customHeight="1">
      <c r="A25" s="14" t="s">
        <v>21</v>
      </c>
      <c r="B25" s="15">
        <v>106910184</v>
      </c>
      <c r="C25" s="16">
        <v>63220000</v>
      </c>
      <c r="D25" s="16">
        <v>43690184</v>
      </c>
      <c r="E25" s="16">
        <v>107099838</v>
      </c>
      <c r="F25" s="19">
        <v>63586824</v>
      </c>
      <c r="G25" s="16">
        <v>43513014</v>
      </c>
    </row>
    <row r="26" ht="20.25" customHeight="1">
      <c r="A26" s="8" t="s">
        <v>19</v>
      </c>
    </row>
    <row r="27" spans="1:7" s="21" customFormat="1" ht="20.25" customHeight="1">
      <c r="A27" s="8" t="s">
        <v>9</v>
      </c>
      <c r="B27" s="20"/>
      <c r="C27" s="20"/>
      <c r="D27" s="20"/>
      <c r="E27" s="20"/>
      <c r="F27" s="20"/>
      <c r="G27" s="20"/>
    </row>
    <row r="28" spans="1:7" s="21" customFormat="1" ht="20.25" customHeight="1">
      <c r="A28" s="8" t="s">
        <v>10</v>
      </c>
      <c r="B28" s="20"/>
      <c r="C28" s="20"/>
      <c r="D28" s="20"/>
      <c r="E28" s="20"/>
      <c r="F28" s="20"/>
      <c r="G28" s="20"/>
    </row>
    <row r="29" spans="1:7" s="21" customFormat="1" ht="20.25" customHeight="1">
      <c r="A29" s="8" t="s">
        <v>11</v>
      </c>
      <c r="B29" s="20"/>
      <c r="C29" s="20"/>
      <c r="D29" s="20"/>
      <c r="E29" s="20"/>
      <c r="F29" s="20"/>
      <c r="G29" s="20"/>
    </row>
  </sheetData>
  <sheetProtection/>
  <mergeCells count="6">
    <mergeCell ref="A4:A5"/>
    <mergeCell ref="B4:D4"/>
    <mergeCell ref="E4:G4"/>
    <mergeCell ref="A16:A17"/>
    <mergeCell ref="B16:D16"/>
    <mergeCell ref="E16:G16"/>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R34"/>
  <sheetViews>
    <sheetView showGridLines="0" zoomScaleSheetLayoutView="100" zoomScalePageLayoutView="0" workbookViewId="0" topLeftCell="A1">
      <selection activeCell="J1" sqref="J1"/>
    </sheetView>
  </sheetViews>
  <sheetFormatPr defaultColWidth="9.00390625" defaultRowHeight="13.5"/>
  <cols>
    <col min="1" max="1" width="12.00390625" style="114" customWidth="1"/>
    <col min="2" max="10" width="10.625" style="114" customWidth="1"/>
    <col min="11" max="16384" width="9.00390625" style="114" customWidth="1"/>
  </cols>
  <sheetData>
    <row r="1" spans="1:6" s="111" customFormat="1" ht="21.75" customHeight="1">
      <c r="A1" s="109" t="s">
        <v>224</v>
      </c>
      <c r="B1" s="110"/>
      <c r="C1" s="110"/>
      <c r="D1" s="110"/>
      <c r="E1" s="110"/>
      <c r="F1" s="110"/>
    </row>
    <row r="2" spans="1:6" ht="7.5" customHeight="1">
      <c r="A2" s="112"/>
      <c r="B2" s="113"/>
      <c r="C2" s="113"/>
      <c r="D2" s="113"/>
      <c r="E2" s="113"/>
      <c r="F2" s="113"/>
    </row>
    <row r="3" spans="1:9" ht="20.25" customHeight="1">
      <c r="A3" s="115"/>
      <c r="B3" s="115"/>
      <c r="C3" s="115"/>
      <c r="D3" s="115"/>
      <c r="E3" s="115"/>
      <c r="F3" s="115"/>
      <c r="I3" s="116" t="s">
        <v>225</v>
      </c>
    </row>
    <row r="4" spans="1:9" ht="20.25" customHeight="1">
      <c r="A4" s="191" t="s">
        <v>226</v>
      </c>
      <c r="B4" s="192" t="s">
        <v>227</v>
      </c>
      <c r="C4" s="195" t="s">
        <v>228</v>
      </c>
      <c r="D4" s="196"/>
      <c r="E4" s="196"/>
      <c r="F4" s="196"/>
      <c r="G4" s="196"/>
      <c r="H4" s="196"/>
      <c r="I4" s="196"/>
    </row>
    <row r="5" spans="1:9" ht="20.25" customHeight="1">
      <c r="A5" s="191"/>
      <c r="B5" s="193"/>
      <c r="C5" s="197" t="s">
        <v>229</v>
      </c>
      <c r="D5" s="198" t="s">
        <v>230</v>
      </c>
      <c r="E5" s="198"/>
      <c r="F5" s="198"/>
      <c r="G5" s="198" t="s">
        <v>231</v>
      </c>
      <c r="H5" s="198"/>
      <c r="I5" s="199"/>
    </row>
    <row r="6" spans="1:9" ht="20.25" customHeight="1">
      <c r="A6" s="191"/>
      <c r="B6" s="194"/>
      <c r="C6" s="197"/>
      <c r="D6" s="136" t="s">
        <v>284</v>
      </c>
      <c r="E6" s="136" t="s">
        <v>232</v>
      </c>
      <c r="F6" s="136" t="s">
        <v>233</v>
      </c>
      <c r="G6" s="136" t="s">
        <v>284</v>
      </c>
      <c r="H6" s="136" t="s">
        <v>232</v>
      </c>
      <c r="I6" s="137" t="s">
        <v>233</v>
      </c>
    </row>
    <row r="7" spans="1:9" ht="20.25" customHeight="1">
      <c r="A7" s="119" t="s">
        <v>234</v>
      </c>
      <c r="B7" s="138">
        <v>1049</v>
      </c>
      <c r="C7" s="139">
        <f>SUM(G7,D7)</f>
        <v>844</v>
      </c>
      <c r="D7" s="123">
        <f>SUM(E7:F7)</f>
        <v>782</v>
      </c>
      <c r="E7" s="120">
        <v>477</v>
      </c>
      <c r="F7" s="120">
        <v>305</v>
      </c>
      <c r="G7" s="123">
        <f>SUM(H7:I7)</f>
        <v>62</v>
      </c>
      <c r="H7" s="120">
        <v>47</v>
      </c>
      <c r="I7" s="120">
        <v>15</v>
      </c>
    </row>
    <row r="8" spans="1:9" ht="20.25" customHeight="1">
      <c r="A8" s="122" t="s">
        <v>235</v>
      </c>
      <c r="B8" s="139">
        <v>1030</v>
      </c>
      <c r="C8" s="139">
        <f>SUM(G8,D8)</f>
        <v>825</v>
      </c>
      <c r="D8" s="123">
        <f>SUM(E8:F8)</f>
        <v>769</v>
      </c>
      <c r="E8" s="123">
        <v>468</v>
      </c>
      <c r="F8" s="123">
        <v>301</v>
      </c>
      <c r="G8" s="123">
        <f>SUM(H8:I8)</f>
        <v>56</v>
      </c>
      <c r="H8" s="123">
        <v>42</v>
      </c>
      <c r="I8" s="123">
        <v>14</v>
      </c>
    </row>
    <row r="9" spans="1:9" ht="20.25" customHeight="1">
      <c r="A9" s="122" t="s">
        <v>236</v>
      </c>
      <c r="B9" s="139">
        <v>1271</v>
      </c>
      <c r="C9" s="139">
        <f>SUM(G9,D9)</f>
        <v>875</v>
      </c>
      <c r="D9" s="123">
        <f>SUM(E9:F9)</f>
        <v>820</v>
      </c>
      <c r="E9" s="123">
        <v>497</v>
      </c>
      <c r="F9" s="123">
        <v>323</v>
      </c>
      <c r="G9" s="123">
        <f>SUM(H9:I9)</f>
        <v>55</v>
      </c>
      <c r="H9" s="123">
        <v>39</v>
      </c>
      <c r="I9" s="123">
        <v>16</v>
      </c>
    </row>
    <row r="10" spans="1:9" ht="20.25" customHeight="1">
      <c r="A10" s="122" t="s">
        <v>237</v>
      </c>
      <c r="B10" s="139">
        <v>1262</v>
      </c>
      <c r="C10" s="139">
        <f>SUM(G10,D10)</f>
        <v>872</v>
      </c>
      <c r="D10" s="123">
        <f>SUM(E10:F10)</f>
        <v>826</v>
      </c>
      <c r="E10" s="123">
        <v>498</v>
      </c>
      <c r="F10" s="123">
        <v>328</v>
      </c>
      <c r="G10" s="123">
        <f>SUM(H10:I10)</f>
        <v>46</v>
      </c>
      <c r="H10" s="123">
        <v>33</v>
      </c>
      <c r="I10" s="123">
        <v>13</v>
      </c>
    </row>
    <row r="11" spans="1:9" ht="20.25" customHeight="1">
      <c r="A11" s="122" t="s">
        <v>238</v>
      </c>
      <c r="B11" s="139">
        <v>1419</v>
      </c>
      <c r="C11" s="139">
        <v>1004</v>
      </c>
      <c r="D11" s="123">
        <v>953</v>
      </c>
      <c r="E11" s="123">
        <v>560</v>
      </c>
      <c r="F11" s="123">
        <v>393</v>
      </c>
      <c r="G11" s="123">
        <v>51</v>
      </c>
      <c r="H11" s="123">
        <v>34</v>
      </c>
      <c r="I11" s="123">
        <v>17</v>
      </c>
    </row>
    <row r="12" spans="1:9" ht="20.25" customHeight="1">
      <c r="A12" s="122" t="s">
        <v>239</v>
      </c>
      <c r="B12" s="139">
        <v>1401</v>
      </c>
      <c r="C12" s="139">
        <v>988</v>
      </c>
      <c r="D12" s="123">
        <v>944</v>
      </c>
      <c r="E12" s="123">
        <v>554</v>
      </c>
      <c r="F12" s="123">
        <v>390</v>
      </c>
      <c r="G12" s="123">
        <v>44</v>
      </c>
      <c r="H12" s="123">
        <v>32</v>
      </c>
      <c r="I12" s="123">
        <v>12</v>
      </c>
    </row>
    <row r="13" spans="1:9" ht="20.25" customHeight="1">
      <c r="A13" s="122" t="s">
        <v>240</v>
      </c>
      <c r="B13" s="139">
        <v>1388</v>
      </c>
      <c r="C13" s="139">
        <v>978</v>
      </c>
      <c r="D13" s="123">
        <v>937</v>
      </c>
      <c r="E13" s="123">
        <v>542</v>
      </c>
      <c r="F13" s="123">
        <v>395</v>
      </c>
      <c r="G13" s="123">
        <v>41</v>
      </c>
      <c r="H13" s="123">
        <v>30</v>
      </c>
      <c r="I13" s="123">
        <v>11</v>
      </c>
    </row>
    <row r="14" spans="1:9" ht="20.25" customHeight="1">
      <c r="A14" s="125" t="s">
        <v>241</v>
      </c>
      <c r="B14" s="140">
        <v>1377</v>
      </c>
      <c r="C14" s="140">
        <v>974</v>
      </c>
      <c r="D14" s="126">
        <v>933</v>
      </c>
      <c r="E14" s="126">
        <v>536</v>
      </c>
      <c r="F14" s="126">
        <v>397</v>
      </c>
      <c r="G14" s="126">
        <v>41</v>
      </c>
      <c r="H14" s="126">
        <v>29</v>
      </c>
      <c r="I14" s="126">
        <v>12</v>
      </c>
    </row>
    <row r="15" spans="1:9" ht="20.25" customHeight="1">
      <c r="A15" s="141"/>
      <c r="B15" s="141"/>
      <c r="C15" s="141"/>
      <c r="D15" s="141"/>
      <c r="E15" s="141"/>
      <c r="F15" s="141"/>
      <c r="G15" s="141"/>
      <c r="H15" s="141"/>
      <c r="I15" s="141"/>
    </row>
    <row r="16" spans="1:18" s="133" customFormat="1" ht="20.25" customHeight="1">
      <c r="A16" s="191" t="s">
        <v>226</v>
      </c>
      <c r="B16" s="187" t="s">
        <v>242</v>
      </c>
      <c r="C16" s="187"/>
      <c r="D16" s="187"/>
      <c r="E16" s="187"/>
      <c r="F16" s="187"/>
      <c r="G16" s="187"/>
      <c r="H16" s="187"/>
      <c r="I16" s="187"/>
      <c r="J16" s="188"/>
      <c r="K16" s="134"/>
      <c r="L16" s="134"/>
      <c r="M16" s="134"/>
      <c r="N16" s="134"/>
      <c r="O16" s="134"/>
      <c r="P16" s="134"/>
      <c r="Q16" s="134"/>
      <c r="R16" s="134"/>
    </row>
    <row r="17" spans="1:18" s="133" customFormat="1" ht="20.25" customHeight="1">
      <c r="A17" s="191"/>
      <c r="B17" s="192" t="s">
        <v>229</v>
      </c>
      <c r="C17" s="202" t="s">
        <v>285</v>
      </c>
      <c r="D17" s="202" t="s">
        <v>243</v>
      </c>
      <c r="E17" s="202" t="s">
        <v>244</v>
      </c>
      <c r="F17" s="202" t="s">
        <v>245</v>
      </c>
      <c r="G17" s="202" t="s">
        <v>246</v>
      </c>
      <c r="H17" s="202" t="s">
        <v>247</v>
      </c>
      <c r="I17" s="189" t="s">
        <v>286</v>
      </c>
      <c r="J17" s="200" t="s">
        <v>203</v>
      </c>
      <c r="K17" s="134"/>
      <c r="L17" s="134"/>
      <c r="M17" s="134"/>
      <c r="N17" s="134"/>
      <c r="O17" s="134"/>
      <c r="P17" s="134"/>
      <c r="Q17" s="134"/>
      <c r="R17" s="134"/>
    </row>
    <row r="18" spans="1:18" s="133" customFormat="1" ht="20.25" customHeight="1">
      <c r="A18" s="191"/>
      <c r="B18" s="194"/>
      <c r="C18" s="203"/>
      <c r="D18" s="203"/>
      <c r="E18" s="203"/>
      <c r="F18" s="203"/>
      <c r="G18" s="203"/>
      <c r="H18" s="203"/>
      <c r="I18" s="190"/>
      <c r="J18" s="201"/>
      <c r="K18" s="134"/>
      <c r="L18" s="134"/>
      <c r="M18" s="134"/>
      <c r="N18" s="134"/>
      <c r="O18" s="134"/>
      <c r="P18" s="134"/>
      <c r="Q18" s="134"/>
      <c r="R18" s="134"/>
    </row>
    <row r="19" spans="1:18" s="133" customFormat="1" ht="20.25" customHeight="1">
      <c r="A19" s="119" t="s">
        <v>234</v>
      </c>
      <c r="B19" s="120">
        <v>205</v>
      </c>
      <c r="C19" s="120">
        <v>9</v>
      </c>
      <c r="D19" s="120">
        <v>182</v>
      </c>
      <c r="E19" s="123" t="s">
        <v>248</v>
      </c>
      <c r="F19" s="142">
        <v>4</v>
      </c>
      <c r="G19" s="143" t="s">
        <v>249</v>
      </c>
      <c r="H19" s="144">
        <v>7</v>
      </c>
      <c r="I19" s="123" t="s">
        <v>62</v>
      </c>
      <c r="J19" s="120" t="s">
        <v>62</v>
      </c>
      <c r="K19" s="145"/>
      <c r="L19" s="145"/>
      <c r="M19" s="145"/>
      <c r="N19" s="134"/>
      <c r="O19" s="134"/>
      <c r="P19" s="134"/>
      <c r="Q19" s="134"/>
      <c r="R19" s="134"/>
    </row>
    <row r="20" spans="1:18" s="133" customFormat="1" ht="20.25" customHeight="1">
      <c r="A20" s="122" t="s">
        <v>235</v>
      </c>
      <c r="B20" s="123">
        <v>205</v>
      </c>
      <c r="C20" s="123">
        <v>9</v>
      </c>
      <c r="D20" s="123">
        <v>181</v>
      </c>
      <c r="E20" s="123" t="s">
        <v>287</v>
      </c>
      <c r="F20" s="142">
        <v>4</v>
      </c>
      <c r="G20" s="143" t="s">
        <v>288</v>
      </c>
      <c r="H20" s="142">
        <v>8</v>
      </c>
      <c r="I20" s="142" t="s">
        <v>62</v>
      </c>
      <c r="J20" s="142" t="s">
        <v>62</v>
      </c>
      <c r="K20" s="134"/>
      <c r="L20" s="134"/>
      <c r="M20" s="134"/>
      <c r="N20" s="134"/>
      <c r="O20" s="134"/>
      <c r="P20" s="134"/>
      <c r="Q20" s="134"/>
      <c r="R20" s="134"/>
    </row>
    <row r="21" spans="1:18" ht="20.25" customHeight="1">
      <c r="A21" s="122" t="s">
        <v>236</v>
      </c>
      <c r="B21" s="123">
        <v>396</v>
      </c>
      <c r="C21" s="123">
        <v>9</v>
      </c>
      <c r="D21" s="123">
        <v>203</v>
      </c>
      <c r="E21" s="123" t="s">
        <v>248</v>
      </c>
      <c r="F21" s="142">
        <v>4</v>
      </c>
      <c r="G21" s="143" t="s">
        <v>249</v>
      </c>
      <c r="H21" s="142">
        <v>9</v>
      </c>
      <c r="I21" s="142" t="s">
        <v>62</v>
      </c>
      <c r="J21" s="123">
        <v>168</v>
      </c>
      <c r="K21" s="50"/>
      <c r="L21" s="50"/>
      <c r="M21" s="50"/>
      <c r="N21" s="50"/>
      <c r="O21" s="50"/>
      <c r="P21" s="50"/>
      <c r="Q21" s="50"/>
      <c r="R21" s="50"/>
    </row>
    <row r="22" spans="1:10" ht="20.25" customHeight="1">
      <c r="A22" s="122" t="s">
        <v>237</v>
      </c>
      <c r="B22" s="123">
        <v>390</v>
      </c>
      <c r="C22" s="123">
        <v>9</v>
      </c>
      <c r="D22" s="123">
        <v>198</v>
      </c>
      <c r="E22" s="123" t="s">
        <v>248</v>
      </c>
      <c r="F22" s="142">
        <v>4</v>
      </c>
      <c r="G22" s="143" t="s">
        <v>249</v>
      </c>
      <c r="H22" s="124">
        <v>9</v>
      </c>
      <c r="I22" s="142" t="s">
        <v>62</v>
      </c>
      <c r="J22" s="123">
        <v>167</v>
      </c>
    </row>
    <row r="23" spans="1:10" ht="20.25" customHeight="1">
      <c r="A23" s="122" t="s">
        <v>238</v>
      </c>
      <c r="B23" s="123">
        <v>415</v>
      </c>
      <c r="C23" s="123">
        <v>9</v>
      </c>
      <c r="D23" s="123">
        <v>210</v>
      </c>
      <c r="E23" s="123" t="s">
        <v>250</v>
      </c>
      <c r="F23" s="142">
        <v>5</v>
      </c>
      <c r="G23" s="143" t="s">
        <v>289</v>
      </c>
      <c r="H23" s="124">
        <v>10</v>
      </c>
      <c r="I23" s="142" t="s">
        <v>63</v>
      </c>
      <c r="J23" s="123">
        <v>178</v>
      </c>
    </row>
    <row r="24" spans="1:10" ht="20.25" customHeight="1">
      <c r="A24" s="122" t="s">
        <v>239</v>
      </c>
      <c r="B24" s="123">
        <v>413</v>
      </c>
      <c r="C24" s="123">
        <v>9</v>
      </c>
      <c r="D24" s="123">
        <v>202</v>
      </c>
      <c r="E24" s="123" t="s">
        <v>250</v>
      </c>
      <c r="F24" s="142">
        <v>5</v>
      </c>
      <c r="G24" s="143" t="s">
        <v>290</v>
      </c>
      <c r="H24" s="124">
        <v>10</v>
      </c>
      <c r="I24" s="142" t="s">
        <v>63</v>
      </c>
      <c r="J24" s="123">
        <v>184</v>
      </c>
    </row>
    <row r="25" spans="1:10" ht="20.25" customHeight="1">
      <c r="A25" s="122" t="s">
        <v>240</v>
      </c>
      <c r="B25" s="123">
        <v>410</v>
      </c>
      <c r="C25" s="123">
        <v>11</v>
      </c>
      <c r="D25" s="123">
        <v>193</v>
      </c>
      <c r="E25" s="123" t="s">
        <v>250</v>
      </c>
      <c r="F25" s="142">
        <v>5</v>
      </c>
      <c r="G25" s="124">
        <v>-5</v>
      </c>
      <c r="H25" s="124">
        <v>11</v>
      </c>
      <c r="I25" s="142" t="s">
        <v>63</v>
      </c>
      <c r="J25" s="123">
        <v>187</v>
      </c>
    </row>
    <row r="26" spans="1:10" ht="20.25" customHeight="1">
      <c r="A26" s="125" t="s">
        <v>241</v>
      </c>
      <c r="B26" s="146">
        <v>403</v>
      </c>
      <c r="C26" s="126">
        <v>10</v>
      </c>
      <c r="D26" s="126">
        <v>189</v>
      </c>
      <c r="E26" s="127" t="s">
        <v>250</v>
      </c>
      <c r="F26" s="126">
        <v>5</v>
      </c>
      <c r="G26" s="127">
        <v>-5</v>
      </c>
      <c r="H26" s="127">
        <v>11</v>
      </c>
      <c r="I26" s="127" t="s">
        <v>62</v>
      </c>
      <c r="J26" s="126">
        <v>185</v>
      </c>
    </row>
    <row r="27" spans="2:10" ht="20.25" customHeight="1">
      <c r="B27" s="141"/>
      <c r="C27" s="141"/>
      <c r="D27" s="141"/>
      <c r="E27" s="141"/>
      <c r="F27" s="141"/>
      <c r="G27" s="141"/>
      <c r="H27" s="141"/>
      <c r="I27" s="141"/>
      <c r="J27" s="147" t="s">
        <v>251</v>
      </c>
    </row>
    <row r="28" ht="20.25" customHeight="1">
      <c r="A28" s="141" t="s">
        <v>291</v>
      </c>
    </row>
    <row r="29" ht="20.25" customHeight="1">
      <c r="A29" s="141" t="s">
        <v>252</v>
      </c>
    </row>
    <row r="30" ht="20.25" customHeight="1">
      <c r="A30" s="141" t="s">
        <v>253</v>
      </c>
    </row>
    <row r="31" ht="20.25" customHeight="1">
      <c r="A31" s="141" t="s">
        <v>292</v>
      </c>
    </row>
    <row r="32" ht="20.25" customHeight="1">
      <c r="A32" s="141" t="s">
        <v>293</v>
      </c>
    </row>
    <row r="33" ht="20.25" customHeight="1">
      <c r="A33" s="148" t="s">
        <v>294</v>
      </c>
    </row>
    <row r="34" ht="20.25" customHeight="1">
      <c r="A34" s="141" t="s">
        <v>295</v>
      </c>
    </row>
    <row r="35" ht="20.25" customHeight="1"/>
    <row r="36" ht="20.25" customHeight="1"/>
  </sheetData>
  <sheetProtection/>
  <mergeCells count="17">
    <mergeCell ref="J17:J18"/>
    <mergeCell ref="A16:A18"/>
    <mergeCell ref="B16:J16"/>
    <mergeCell ref="B17:B18"/>
    <mergeCell ref="C17:C18"/>
    <mergeCell ref="D17:D18"/>
    <mergeCell ref="E17:E18"/>
    <mergeCell ref="F17:F18"/>
    <mergeCell ref="G17:G18"/>
    <mergeCell ref="H17:H18"/>
    <mergeCell ref="I17:I18"/>
    <mergeCell ref="A4:A6"/>
    <mergeCell ref="B4:B6"/>
    <mergeCell ref="C4:I4"/>
    <mergeCell ref="C5:C6"/>
    <mergeCell ref="D5:F5"/>
    <mergeCell ref="G5:I5"/>
  </mergeCells>
  <printOptions/>
  <pageMargins left="0.7874015748031497" right="0.5905511811023623" top="0.7874015748031497" bottom="0.3937007874015748" header="0.5118110236220472" footer="0.5118110236220472"/>
  <pageSetup fitToHeight="1" fitToWidth="1"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D27"/>
  <sheetViews>
    <sheetView showGridLines="0" zoomScalePageLayoutView="0" workbookViewId="0" topLeftCell="A1">
      <selection activeCell="E2" sqref="E2"/>
    </sheetView>
  </sheetViews>
  <sheetFormatPr defaultColWidth="9.00390625" defaultRowHeight="13.5"/>
  <cols>
    <col min="1" max="1" width="12.375" style="50" customWidth="1"/>
    <col min="2" max="2" width="23.625" style="50" customWidth="1"/>
    <col min="3" max="4" width="17.625" style="50" customWidth="1"/>
    <col min="5" max="16384" width="9.00390625" style="50" customWidth="1"/>
  </cols>
  <sheetData>
    <row r="1" s="49" customFormat="1" ht="19.5" customHeight="1">
      <c r="A1" s="48" t="s">
        <v>254</v>
      </c>
    </row>
    <row r="2" ht="7.5" customHeight="1">
      <c r="A2" s="149"/>
    </row>
    <row r="3" ht="20.25" customHeight="1">
      <c r="A3" s="50" t="s">
        <v>255</v>
      </c>
    </row>
    <row r="4" spans="1:4" ht="20.25" customHeight="1">
      <c r="A4" s="53" t="s">
        <v>256</v>
      </c>
      <c r="B4" s="75" t="s">
        <v>257</v>
      </c>
      <c r="C4" s="75" t="s">
        <v>258</v>
      </c>
      <c r="D4" s="54" t="s">
        <v>259</v>
      </c>
    </row>
    <row r="5" spans="1:4" ht="20.25" customHeight="1">
      <c r="A5" s="150" t="s">
        <v>260</v>
      </c>
      <c r="B5" s="151" t="s">
        <v>261</v>
      </c>
      <c r="C5" s="152">
        <v>40293</v>
      </c>
      <c r="D5" s="153">
        <v>43214</v>
      </c>
    </row>
    <row r="6" spans="1:4" ht="20.25" customHeight="1">
      <c r="A6" s="154" t="s">
        <v>262</v>
      </c>
      <c r="B6" s="155" t="s">
        <v>263</v>
      </c>
      <c r="C6" s="153">
        <v>43215</v>
      </c>
      <c r="D6" s="156"/>
    </row>
    <row r="7" spans="1:4" ht="20.25" customHeight="1">
      <c r="A7" s="154"/>
      <c r="B7" s="157"/>
      <c r="C7" s="156"/>
      <c r="D7" s="156"/>
    </row>
    <row r="8" spans="1:4" ht="20.25" customHeight="1">
      <c r="A8" s="154"/>
      <c r="B8" s="158"/>
      <c r="C8" s="159"/>
      <c r="D8" s="159"/>
    </row>
    <row r="9" spans="1:4" ht="20.25" customHeight="1">
      <c r="A9" s="160"/>
      <c r="B9" s="161"/>
      <c r="C9" s="162"/>
      <c r="D9" s="162"/>
    </row>
    <row r="10" spans="3:4" ht="20.25" customHeight="1">
      <c r="C10" s="163"/>
      <c r="D10" s="163"/>
    </row>
    <row r="11" spans="3:4" ht="20.25" customHeight="1">
      <c r="C11" s="163"/>
      <c r="D11" s="163"/>
    </row>
    <row r="12" spans="1:4" ht="20.25" customHeight="1">
      <c r="A12" s="50" t="s">
        <v>264</v>
      </c>
      <c r="C12" s="163"/>
      <c r="D12" s="163"/>
    </row>
    <row r="13" spans="1:4" ht="20.25" customHeight="1">
      <c r="A13" s="53" t="s">
        <v>256</v>
      </c>
      <c r="B13" s="75" t="s">
        <v>257</v>
      </c>
      <c r="C13" s="75" t="s">
        <v>258</v>
      </c>
      <c r="D13" s="54" t="s">
        <v>259</v>
      </c>
    </row>
    <row r="14" spans="1:4" ht="20.25" customHeight="1">
      <c r="A14" s="150" t="s">
        <v>260</v>
      </c>
      <c r="B14" s="151" t="s">
        <v>265</v>
      </c>
      <c r="C14" s="152">
        <v>40360</v>
      </c>
      <c r="D14" s="152">
        <v>40595</v>
      </c>
    </row>
    <row r="15" spans="1:4" ht="20.25" customHeight="1">
      <c r="A15" s="154" t="s">
        <v>262</v>
      </c>
      <c r="B15" s="155" t="s">
        <v>266</v>
      </c>
      <c r="C15" s="152">
        <v>40634</v>
      </c>
      <c r="D15" s="152">
        <v>42094</v>
      </c>
    </row>
    <row r="16" spans="1:4" ht="20.25" customHeight="1">
      <c r="A16" s="154" t="s">
        <v>267</v>
      </c>
      <c r="B16" s="155" t="s">
        <v>268</v>
      </c>
      <c r="C16" s="152">
        <v>42095</v>
      </c>
      <c r="D16" s="152">
        <v>43281</v>
      </c>
    </row>
    <row r="17" spans="1:4" ht="20.25" customHeight="1">
      <c r="A17" s="154" t="s">
        <v>269</v>
      </c>
      <c r="B17" s="155" t="s">
        <v>270</v>
      </c>
      <c r="C17" s="164">
        <v>43282</v>
      </c>
      <c r="D17" s="159"/>
    </row>
    <row r="18" spans="1:4" ht="20.25" customHeight="1">
      <c r="A18" s="160"/>
      <c r="B18" s="161"/>
      <c r="C18" s="162"/>
      <c r="D18" s="162"/>
    </row>
    <row r="19" spans="3:4" ht="20.25" customHeight="1">
      <c r="C19" s="163"/>
      <c r="D19" s="163"/>
    </row>
    <row r="20" spans="3:4" ht="20.25" customHeight="1">
      <c r="C20" s="163"/>
      <c r="D20" s="163"/>
    </row>
    <row r="21" spans="1:4" ht="20.25" customHeight="1">
      <c r="A21" s="50" t="s">
        <v>271</v>
      </c>
      <c r="C21" s="163"/>
      <c r="D21" s="163"/>
    </row>
    <row r="22" spans="1:4" ht="20.25" customHeight="1">
      <c r="A22" s="53" t="s">
        <v>256</v>
      </c>
      <c r="B22" s="75" t="s">
        <v>257</v>
      </c>
      <c r="C22" s="75" t="s">
        <v>258</v>
      </c>
      <c r="D22" s="54" t="s">
        <v>259</v>
      </c>
    </row>
    <row r="23" spans="1:4" ht="20.25" customHeight="1">
      <c r="A23" s="150" t="s">
        <v>260</v>
      </c>
      <c r="B23" s="151" t="s">
        <v>272</v>
      </c>
      <c r="C23" s="152">
        <v>40317</v>
      </c>
      <c r="D23" s="153">
        <v>43238</v>
      </c>
    </row>
    <row r="24" spans="1:4" ht="20.25" customHeight="1">
      <c r="A24" s="154" t="s">
        <v>262</v>
      </c>
      <c r="B24" s="155" t="s">
        <v>273</v>
      </c>
      <c r="C24" s="153">
        <v>43262</v>
      </c>
      <c r="D24" s="156"/>
    </row>
    <row r="25" spans="1:4" ht="20.25" customHeight="1">
      <c r="A25" s="154"/>
      <c r="B25" s="158"/>
      <c r="C25" s="159"/>
      <c r="D25" s="159"/>
    </row>
    <row r="26" spans="1:4" ht="20.25" customHeight="1">
      <c r="A26" s="160"/>
      <c r="B26" s="161"/>
      <c r="C26" s="162"/>
      <c r="D26" s="162"/>
    </row>
    <row r="27" ht="20.25" customHeight="1">
      <c r="D27" s="71" t="s">
        <v>274</v>
      </c>
    </row>
    <row r="28" ht="20.25" customHeight="1"/>
    <row r="29" ht="20.25"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sheetData>
  <sheetProtection/>
  <printOptions/>
  <pageMargins left="0.984251968503937" right="0.5905511811023623" top="0.98425196850393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48"/>
  <sheetViews>
    <sheetView showGridLines="0" zoomScaleSheetLayoutView="70" zoomScalePageLayoutView="0" workbookViewId="0" topLeftCell="A1">
      <selection activeCell="D2" sqref="D2"/>
    </sheetView>
  </sheetViews>
  <sheetFormatPr defaultColWidth="9.00390625" defaultRowHeight="17.25" customHeight="1"/>
  <cols>
    <col min="1" max="1" width="22.75390625" style="8" customWidth="1"/>
    <col min="2" max="9" width="12.625" style="8" customWidth="1"/>
    <col min="10" max="11" width="12.50390625" style="8" customWidth="1"/>
    <col min="12" max="16384" width="9.00390625" style="8" customWidth="1"/>
  </cols>
  <sheetData>
    <row r="1" s="4" customFormat="1" ht="18" customHeight="1">
      <c r="A1" s="22" t="s">
        <v>22</v>
      </c>
    </row>
    <row r="2" spans="2:9" ht="7.5" customHeight="1">
      <c r="B2" s="23"/>
      <c r="C2" s="23"/>
      <c r="D2" s="23"/>
      <c r="E2" s="23"/>
      <c r="F2" s="23"/>
      <c r="G2" s="23"/>
      <c r="H2" s="23"/>
      <c r="I2" s="23"/>
    </row>
    <row r="3" spans="1:9" ht="20.25" customHeight="1">
      <c r="A3" s="8" t="s">
        <v>23</v>
      </c>
      <c r="B3" s="24"/>
      <c r="C3" s="24"/>
      <c r="D3" s="24"/>
      <c r="E3" s="24"/>
      <c r="F3" s="24"/>
      <c r="G3" s="24"/>
      <c r="H3" s="24"/>
      <c r="I3" s="24" t="s">
        <v>5</v>
      </c>
    </row>
    <row r="4" spans="1:9" ht="20.25" customHeight="1">
      <c r="A4" s="25" t="s">
        <v>24</v>
      </c>
      <c r="B4" s="26" t="s">
        <v>12</v>
      </c>
      <c r="C4" s="26" t="s">
        <v>13</v>
      </c>
      <c r="D4" s="26" t="s">
        <v>14</v>
      </c>
      <c r="E4" s="26" t="s">
        <v>15</v>
      </c>
      <c r="F4" s="26" t="s">
        <v>16</v>
      </c>
      <c r="G4" s="26" t="s">
        <v>18</v>
      </c>
      <c r="H4" s="26" t="s">
        <v>20</v>
      </c>
      <c r="I4" s="26" t="s">
        <v>21</v>
      </c>
    </row>
    <row r="5" spans="1:9" ht="20.25" customHeight="1">
      <c r="A5" s="27" t="s">
        <v>25</v>
      </c>
      <c r="B5" s="28">
        <f aca="true" t="shared" si="0" ref="B5:G5">SUM(B6:B26)</f>
        <v>52515109</v>
      </c>
      <c r="C5" s="29">
        <f t="shared" si="0"/>
        <v>56932723</v>
      </c>
      <c r="D5" s="29">
        <f t="shared" si="0"/>
        <v>56994611</v>
      </c>
      <c r="E5" s="29">
        <f t="shared" si="0"/>
        <v>60414206</v>
      </c>
      <c r="F5" s="29">
        <f t="shared" si="0"/>
        <v>71477997</v>
      </c>
      <c r="G5" s="29">
        <f t="shared" si="0"/>
        <v>72665053</v>
      </c>
      <c r="H5" s="29">
        <v>69154041</v>
      </c>
      <c r="I5" s="29">
        <f>SUM(I6:I26)</f>
        <v>63220000</v>
      </c>
    </row>
    <row r="6" spans="1:9" ht="20.25" customHeight="1">
      <c r="A6" s="30" t="s">
        <v>26</v>
      </c>
      <c r="B6" s="31">
        <v>17707556</v>
      </c>
      <c r="C6" s="32">
        <v>18052329</v>
      </c>
      <c r="D6" s="32">
        <v>18067687</v>
      </c>
      <c r="E6" s="29">
        <v>18287397</v>
      </c>
      <c r="F6" s="31">
        <v>20366390</v>
      </c>
      <c r="G6" s="31">
        <v>19692774</v>
      </c>
      <c r="H6" s="31">
        <v>20318190</v>
      </c>
      <c r="I6" s="31">
        <v>21088331</v>
      </c>
    </row>
    <row r="7" spans="1:9" ht="20.25" customHeight="1">
      <c r="A7" s="30" t="s">
        <v>27</v>
      </c>
      <c r="B7" s="31">
        <v>539001</v>
      </c>
      <c r="C7" s="32">
        <v>587001</v>
      </c>
      <c r="D7" s="32">
        <v>570001</v>
      </c>
      <c r="E7" s="29">
        <v>555001</v>
      </c>
      <c r="F7" s="31">
        <v>587002</v>
      </c>
      <c r="G7" s="31">
        <v>557201</v>
      </c>
      <c r="H7" s="31">
        <v>585101</v>
      </c>
      <c r="I7" s="31">
        <v>572101</v>
      </c>
    </row>
    <row r="8" spans="1:9" ht="20.25" customHeight="1">
      <c r="A8" s="30" t="s">
        <v>28</v>
      </c>
      <c r="B8" s="31">
        <v>56000</v>
      </c>
      <c r="C8" s="32">
        <v>41500</v>
      </c>
      <c r="D8" s="32">
        <v>36000</v>
      </c>
      <c r="E8" s="29">
        <v>36000</v>
      </c>
      <c r="F8" s="31">
        <v>38100</v>
      </c>
      <c r="G8" s="31">
        <v>30100</v>
      </c>
      <c r="H8" s="31">
        <v>23200</v>
      </c>
      <c r="I8" s="31">
        <v>8400</v>
      </c>
    </row>
    <row r="9" spans="1:9" ht="20.25" customHeight="1">
      <c r="A9" s="30" t="s">
        <v>29</v>
      </c>
      <c r="B9" s="31">
        <v>11000</v>
      </c>
      <c r="C9" s="32">
        <v>12700</v>
      </c>
      <c r="D9" s="32">
        <v>13000</v>
      </c>
      <c r="E9" s="29">
        <v>13130</v>
      </c>
      <c r="F9" s="31">
        <v>72000</v>
      </c>
      <c r="G9" s="31">
        <v>122900</v>
      </c>
      <c r="H9" s="31">
        <v>258500</v>
      </c>
      <c r="I9" s="31">
        <v>191800</v>
      </c>
    </row>
    <row r="10" spans="1:9" ht="20.25" customHeight="1">
      <c r="A10" s="30" t="s">
        <v>30</v>
      </c>
      <c r="B10" s="31">
        <v>9000</v>
      </c>
      <c r="C10" s="32">
        <v>10000</v>
      </c>
      <c r="D10" s="32">
        <v>8000</v>
      </c>
      <c r="E10" s="29">
        <v>8000</v>
      </c>
      <c r="F10" s="31">
        <v>12100</v>
      </c>
      <c r="G10" s="31">
        <v>345700</v>
      </c>
      <c r="H10" s="31">
        <v>345700</v>
      </c>
      <c r="I10" s="31">
        <v>193200</v>
      </c>
    </row>
    <row r="11" spans="1:9" ht="20.25" customHeight="1">
      <c r="A11" s="30" t="s">
        <v>31</v>
      </c>
      <c r="B11" s="31">
        <v>1234000</v>
      </c>
      <c r="C11" s="32">
        <v>1294000</v>
      </c>
      <c r="D11" s="32">
        <v>1360000</v>
      </c>
      <c r="E11" s="29">
        <v>1366800</v>
      </c>
      <c r="F11" s="31">
        <v>1744000</v>
      </c>
      <c r="G11" s="31">
        <v>2800000</v>
      </c>
      <c r="H11" s="31">
        <v>3100000</v>
      </c>
      <c r="I11" s="31">
        <v>2938800</v>
      </c>
    </row>
    <row r="12" spans="1:9" ht="20.25" customHeight="1">
      <c r="A12" s="30" t="s">
        <v>32</v>
      </c>
      <c r="B12" s="31">
        <v>343000</v>
      </c>
      <c r="C12" s="32">
        <v>347000</v>
      </c>
      <c r="D12" s="32">
        <v>329000</v>
      </c>
      <c r="E12" s="29">
        <v>329000</v>
      </c>
      <c r="F12" s="31">
        <v>414500</v>
      </c>
      <c r="G12" s="31">
        <v>346600</v>
      </c>
      <c r="H12" s="31">
        <v>365900</v>
      </c>
      <c r="I12" s="31">
        <v>374500</v>
      </c>
    </row>
    <row r="13" spans="1:9" ht="20.25" customHeight="1">
      <c r="A13" s="30" t="s">
        <v>33</v>
      </c>
      <c r="B13" s="31">
        <v>170000</v>
      </c>
      <c r="C13" s="32">
        <v>123000</v>
      </c>
      <c r="D13" s="32">
        <v>133000</v>
      </c>
      <c r="E13" s="29">
        <v>134330</v>
      </c>
      <c r="F13" s="31">
        <v>113500</v>
      </c>
      <c r="G13" s="31">
        <v>102500</v>
      </c>
      <c r="H13" s="31">
        <v>115000</v>
      </c>
      <c r="I13" s="31">
        <v>157900</v>
      </c>
    </row>
    <row r="14" spans="1:9" ht="20.25" customHeight="1">
      <c r="A14" s="30" t="s">
        <v>34</v>
      </c>
      <c r="B14" s="31">
        <v>235516</v>
      </c>
      <c r="C14" s="32">
        <v>220316</v>
      </c>
      <c r="D14" s="32">
        <v>93553</v>
      </c>
      <c r="E14" s="29">
        <v>92580</v>
      </c>
      <c r="F14" s="31">
        <v>98917</v>
      </c>
      <c r="G14" s="31">
        <v>100783</v>
      </c>
      <c r="H14" s="31">
        <v>105072</v>
      </c>
      <c r="I14" s="31">
        <v>113100</v>
      </c>
    </row>
    <row r="15" spans="1:9" ht="20.25" customHeight="1">
      <c r="A15" s="30" t="s">
        <v>35</v>
      </c>
      <c r="B15" s="31">
        <v>8537825</v>
      </c>
      <c r="C15" s="32">
        <v>8992691</v>
      </c>
      <c r="D15" s="32">
        <v>9641751</v>
      </c>
      <c r="E15" s="29">
        <v>9589581</v>
      </c>
      <c r="F15" s="31">
        <v>10790309</v>
      </c>
      <c r="G15" s="31">
        <v>10581990</v>
      </c>
      <c r="H15" s="31">
        <v>10132317</v>
      </c>
      <c r="I15" s="31">
        <v>10050000</v>
      </c>
    </row>
    <row r="16" spans="1:9" ht="20.25" customHeight="1">
      <c r="A16" s="30" t="s">
        <v>36</v>
      </c>
      <c r="B16" s="31">
        <v>23500</v>
      </c>
      <c r="C16" s="32">
        <v>23600</v>
      </c>
      <c r="D16" s="32">
        <v>23000</v>
      </c>
      <c r="E16" s="32">
        <v>22770</v>
      </c>
      <c r="F16" s="31">
        <v>23400</v>
      </c>
      <c r="G16" s="31">
        <v>19100</v>
      </c>
      <c r="H16" s="31">
        <v>21000</v>
      </c>
      <c r="I16" s="31">
        <v>19400</v>
      </c>
    </row>
    <row r="17" spans="1:9" ht="20.25" customHeight="1">
      <c r="A17" s="30" t="s">
        <v>37</v>
      </c>
      <c r="B17" s="31">
        <v>436103</v>
      </c>
      <c r="C17" s="32">
        <v>497619</v>
      </c>
      <c r="D17" s="32">
        <v>509775</v>
      </c>
      <c r="E17" s="32">
        <v>509299</v>
      </c>
      <c r="F17" s="31">
        <v>542593</v>
      </c>
      <c r="G17" s="31">
        <v>502403</v>
      </c>
      <c r="H17" s="31">
        <v>453574</v>
      </c>
      <c r="I17" s="31">
        <v>425817</v>
      </c>
    </row>
    <row r="18" spans="1:9" ht="20.25" customHeight="1">
      <c r="A18" s="30" t="s">
        <v>38</v>
      </c>
      <c r="B18" s="31">
        <v>507129</v>
      </c>
      <c r="C18" s="32">
        <v>495832</v>
      </c>
      <c r="D18" s="32">
        <v>509652</v>
      </c>
      <c r="E18" s="32">
        <v>512189</v>
      </c>
      <c r="F18" s="31">
        <v>883108</v>
      </c>
      <c r="G18" s="31">
        <v>885093</v>
      </c>
      <c r="H18" s="31">
        <v>862788</v>
      </c>
      <c r="I18" s="31">
        <v>814842</v>
      </c>
    </row>
    <row r="19" spans="1:9" ht="20.25" customHeight="1">
      <c r="A19" s="30" t="s">
        <v>39</v>
      </c>
      <c r="B19" s="31">
        <v>6281150</v>
      </c>
      <c r="C19" s="32">
        <v>7256461</v>
      </c>
      <c r="D19" s="32">
        <v>5860000</v>
      </c>
      <c r="E19" s="32">
        <v>6300185</v>
      </c>
      <c r="F19" s="31">
        <v>7866800</v>
      </c>
      <c r="G19" s="31">
        <v>9719839</v>
      </c>
      <c r="H19" s="31">
        <v>10267209</v>
      </c>
      <c r="I19" s="31">
        <v>8162925</v>
      </c>
    </row>
    <row r="20" spans="1:9" ht="20.25" customHeight="1">
      <c r="A20" s="30" t="s">
        <v>40</v>
      </c>
      <c r="B20" s="31">
        <v>3617497</v>
      </c>
      <c r="C20" s="32">
        <v>4336810</v>
      </c>
      <c r="D20" s="32">
        <v>3371497</v>
      </c>
      <c r="E20" s="32">
        <v>3167078</v>
      </c>
      <c r="F20" s="31">
        <v>5632508</v>
      </c>
      <c r="G20" s="31">
        <v>5479065</v>
      </c>
      <c r="H20" s="31">
        <v>4515972</v>
      </c>
      <c r="I20" s="31">
        <v>4418099</v>
      </c>
    </row>
    <row r="21" spans="1:9" ht="20.25" customHeight="1">
      <c r="A21" s="30" t="s">
        <v>41</v>
      </c>
      <c r="B21" s="31">
        <v>159636</v>
      </c>
      <c r="C21" s="32">
        <v>112848</v>
      </c>
      <c r="D21" s="32">
        <v>122030</v>
      </c>
      <c r="E21" s="32">
        <v>209895</v>
      </c>
      <c r="F21" s="31">
        <v>301077</v>
      </c>
      <c r="G21" s="31">
        <v>182876</v>
      </c>
      <c r="H21" s="31">
        <v>189219</v>
      </c>
      <c r="I21" s="31">
        <v>193303</v>
      </c>
    </row>
    <row r="22" spans="1:9" ht="20.25" customHeight="1">
      <c r="A22" s="30" t="s">
        <v>42</v>
      </c>
      <c r="B22" s="31">
        <v>4253</v>
      </c>
      <c r="C22" s="32">
        <v>23671</v>
      </c>
      <c r="D22" s="32">
        <v>73170</v>
      </c>
      <c r="E22" s="32">
        <v>10226</v>
      </c>
      <c r="F22" s="31">
        <v>45633</v>
      </c>
      <c r="G22" s="31">
        <v>147111</v>
      </c>
      <c r="H22" s="31">
        <v>168226</v>
      </c>
      <c r="I22" s="31">
        <v>121117</v>
      </c>
    </row>
    <row r="23" spans="1:9" ht="20.25" customHeight="1">
      <c r="A23" s="30" t="s">
        <v>43</v>
      </c>
      <c r="B23" s="31">
        <v>1093045</v>
      </c>
      <c r="C23" s="32">
        <v>840866</v>
      </c>
      <c r="D23" s="32">
        <v>2258180</v>
      </c>
      <c r="E23" s="32">
        <v>2796667</v>
      </c>
      <c r="F23" s="31">
        <v>4687127</v>
      </c>
      <c r="G23" s="31">
        <v>3431021</v>
      </c>
      <c r="H23" s="31">
        <v>2294555</v>
      </c>
      <c r="I23" s="31">
        <v>2480595</v>
      </c>
    </row>
    <row r="24" spans="1:9" ht="20.25" customHeight="1">
      <c r="A24" s="30" t="s">
        <v>44</v>
      </c>
      <c r="B24" s="31">
        <v>2505286</v>
      </c>
      <c r="C24" s="32">
        <v>2587976</v>
      </c>
      <c r="D24" s="32">
        <v>3179680</v>
      </c>
      <c r="E24" s="32">
        <v>3217010</v>
      </c>
      <c r="F24" s="31">
        <v>4022985</v>
      </c>
      <c r="G24" s="31">
        <v>4039743</v>
      </c>
      <c r="H24" s="31">
        <v>3999644</v>
      </c>
      <c r="I24" s="31">
        <v>2066100</v>
      </c>
    </row>
    <row r="25" spans="1:9" ht="20.25" customHeight="1">
      <c r="A25" s="30" t="s">
        <v>45</v>
      </c>
      <c r="B25" s="31">
        <v>2651512</v>
      </c>
      <c r="C25" s="32">
        <v>3749203</v>
      </c>
      <c r="D25" s="32">
        <v>3675435</v>
      </c>
      <c r="E25" s="32">
        <v>4324268</v>
      </c>
      <c r="F25" s="31">
        <v>5137831</v>
      </c>
      <c r="G25" s="31">
        <v>4318792</v>
      </c>
      <c r="H25" s="31">
        <v>4071916</v>
      </c>
      <c r="I25" s="31">
        <v>4205570</v>
      </c>
    </row>
    <row r="26" spans="1:9" ht="20.25" customHeight="1">
      <c r="A26" s="33" t="s">
        <v>46</v>
      </c>
      <c r="B26" s="34">
        <v>6393100</v>
      </c>
      <c r="C26" s="35">
        <v>7327300</v>
      </c>
      <c r="D26" s="35">
        <v>7160200</v>
      </c>
      <c r="E26" s="35">
        <v>8932800</v>
      </c>
      <c r="F26" s="34">
        <v>8098117</v>
      </c>
      <c r="G26" s="34">
        <v>9259462</v>
      </c>
      <c r="H26" s="34">
        <v>6960958</v>
      </c>
      <c r="I26" s="34">
        <v>4624100</v>
      </c>
    </row>
    <row r="27" spans="2:9" ht="20.25" customHeight="1">
      <c r="B27" s="36"/>
      <c r="C27" s="36"/>
      <c r="D27" s="36"/>
      <c r="E27" s="36"/>
      <c r="F27" s="36"/>
      <c r="G27" s="36"/>
      <c r="H27" s="36"/>
      <c r="I27" s="36"/>
    </row>
    <row r="28" spans="1:9" ht="20.25" customHeight="1">
      <c r="A28" s="8" t="s">
        <v>47</v>
      </c>
      <c r="B28" s="23"/>
      <c r="C28" s="23"/>
      <c r="D28" s="23"/>
      <c r="E28" s="23"/>
      <c r="F28" s="23"/>
      <c r="G28" s="23"/>
      <c r="H28" s="23"/>
      <c r="I28" s="23"/>
    </row>
    <row r="29" spans="1:9" ht="20.25" customHeight="1">
      <c r="A29" s="25" t="s">
        <v>24</v>
      </c>
      <c r="B29" s="26" t="s">
        <v>12</v>
      </c>
      <c r="C29" s="26" t="s">
        <v>13</v>
      </c>
      <c r="D29" s="26" t="s">
        <v>14</v>
      </c>
      <c r="E29" s="26" t="s">
        <v>15</v>
      </c>
      <c r="F29" s="26" t="s">
        <v>16</v>
      </c>
      <c r="G29" s="26" t="s">
        <v>18</v>
      </c>
      <c r="H29" s="26" t="s">
        <v>20</v>
      </c>
      <c r="I29" s="26" t="s">
        <v>21</v>
      </c>
    </row>
    <row r="30" spans="1:9" ht="20.25" customHeight="1">
      <c r="A30" s="27" t="s">
        <v>48</v>
      </c>
      <c r="B30" s="28">
        <f aca="true" t="shared" si="1" ref="B30:G30">SUM(B31:B44)</f>
        <v>52515109</v>
      </c>
      <c r="C30" s="29">
        <f t="shared" si="1"/>
        <v>56932723</v>
      </c>
      <c r="D30" s="29">
        <f t="shared" si="1"/>
        <v>56994611</v>
      </c>
      <c r="E30" s="29">
        <f t="shared" si="1"/>
        <v>60414206</v>
      </c>
      <c r="F30" s="29">
        <f t="shared" si="1"/>
        <v>71477997</v>
      </c>
      <c r="G30" s="29">
        <f t="shared" si="1"/>
        <v>72665053</v>
      </c>
      <c r="H30" s="29">
        <v>69154041</v>
      </c>
      <c r="I30" s="29">
        <f>SUM(I31:I44)</f>
        <v>63220000</v>
      </c>
    </row>
    <row r="31" spans="1:9" ht="20.25" customHeight="1">
      <c r="A31" s="30" t="s">
        <v>49</v>
      </c>
      <c r="B31" s="28">
        <v>341874</v>
      </c>
      <c r="C31" s="29">
        <v>486393</v>
      </c>
      <c r="D31" s="29">
        <v>446040</v>
      </c>
      <c r="E31" s="29">
        <v>440084</v>
      </c>
      <c r="F31" s="28">
        <v>454822</v>
      </c>
      <c r="G31" s="28">
        <v>456507</v>
      </c>
      <c r="H31" s="28">
        <v>441158</v>
      </c>
      <c r="I31" s="28">
        <v>437842</v>
      </c>
    </row>
    <row r="32" spans="1:9" ht="20.25" customHeight="1">
      <c r="A32" s="30" t="s">
        <v>50</v>
      </c>
      <c r="B32" s="28">
        <v>8609373</v>
      </c>
      <c r="C32" s="29">
        <v>7469396</v>
      </c>
      <c r="D32" s="29">
        <v>8276987</v>
      </c>
      <c r="E32" s="29">
        <v>11257117</v>
      </c>
      <c r="F32" s="28">
        <v>9685530</v>
      </c>
      <c r="G32" s="28">
        <v>8050222</v>
      </c>
      <c r="H32" s="28">
        <v>8156909</v>
      </c>
      <c r="I32" s="28">
        <v>7398001</v>
      </c>
    </row>
    <row r="33" spans="1:9" ht="20.25" customHeight="1">
      <c r="A33" s="30" t="s">
        <v>51</v>
      </c>
      <c r="B33" s="28">
        <v>14848251</v>
      </c>
      <c r="C33" s="29">
        <v>16722621</v>
      </c>
      <c r="D33" s="29">
        <v>16423599</v>
      </c>
      <c r="E33" s="29">
        <v>16962097</v>
      </c>
      <c r="F33" s="28">
        <v>22253719</v>
      </c>
      <c r="G33" s="28">
        <v>23612055</v>
      </c>
      <c r="H33" s="28">
        <v>24548422</v>
      </c>
      <c r="I33" s="28">
        <v>23540219</v>
      </c>
    </row>
    <row r="34" spans="1:9" ht="20.25" customHeight="1">
      <c r="A34" s="30" t="s">
        <v>52</v>
      </c>
      <c r="B34" s="28">
        <v>4595141</v>
      </c>
      <c r="C34" s="29">
        <v>5107638</v>
      </c>
      <c r="D34" s="29">
        <v>6197924</v>
      </c>
      <c r="E34" s="29">
        <v>6059966</v>
      </c>
      <c r="F34" s="28">
        <v>6735116</v>
      </c>
      <c r="G34" s="28">
        <v>5889482</v>
      </c>
      <c r="H34" s="28">
        <v>4648812</v>
      </c>
      <c r="I34" s="28">
        <v>4692905</v>
      </c>
    </row>
    <row r="35" spans="1:9" ht="20.25" customHeight="1">
      <c r="A35" s="30" t="s">
        <v>53</v>
      </c>
      <c r="B35" s="28">
        <v>108259</v>
      </c>
      <c r="C35" s="29">
        <v>90705</v>
      </c>
      <c r="D35" s="29">
        <v>80787</v>
      </c>
      <c r="E35" s="29">
        <v>80636</v>
      </c>
      <c r="F35" s="28">
        <v>80152</v>
      </c>
      <c r="G35" s="28">
        <v>81901</v>
      </c>
      <c r="H35" s="28">
        <v>73469</v>
      </c>
      <c r="I35" s="28">
        <v>71475</v>
      </c>
    </row>
    <row r="36" spans="1:9" ht="20.25" customHeight="1">
      <c r="A36" s="30" t="s">
        <v>54</v>
      </c>
      <c r="B36" s="28">
        <v>1445569</v>
      </c>
      <c r="C36" s="29">
        <v>1842391</v>
      </c>
      <c r="D36" s="29">
        <v>1613300</v>
      </c>
      <c r="E36" s="29">
        <v>1457018</v>
      </c>
      <c r="F36" s="28">
        <v>3584894</v>
      </c>
      <c r="G36" s="28">
        <v>2973787</v>
      </c>
      <c r="H36" s="28">
        <v>1947177</v>
      </c>
      <c r="I36" s="28">
        <v>1574419</v>
      </c>
    </row>
    <row r="37" spans="1:9" ht="20.25" customHeight="1">
      <c r="A37" s="30" t="s">
        <v>55</v>
      </c>
      <c r="B37" s="28">
        <v>2314962</v>
      </c>
      <c r="C37" s="29">
        <v>3165240</v>
      </c>
      <c r="D37" s="29">
        <v>2863490</v>
      </c>
      <c r="E37" s="29">
        <v>3372655</v>
      </c>
      <c r="F37" s="28">
        <v>3728363</v>
      </c>
      <c r="G37" s="28">
        <v>3778808</v>
      </c>
      <c r="H37" s="28">
        <v>3486598</v>
      </c>
      <c r="I37" s="28">
        <v>3533698</v>
      </c>
    </row>
    <row r="38" spans="1:9" ht="20.25" customHeight="1">
      <c r="A38" s="30" t="s">
        <v>56</v>
      </c>
      <c r="B38" s="28">
        <v>6083975</v>
      </c>
      <c r="C38" s="29">
        <v>6019140</v>
      </c>
      <c r="D38" s="29">
        <v>5722208</v>
      </c>
      <c r="E38" s="29">
        <v>5859918</v>
      </c>
      <c r="F38" s="28">
        <v>6175836</v>
      </c>
      <c r="G38" s="28">
        <v>6131464</v>
      </c>
      <c r="H38" s="28">
        <v>6537134</v>
      </c>
      <c r="I38" s="28">
        <v>6652661</v>
      </c>
    </row>
    <row r="39" spans="1:9" ht="20.25" customHeight="1">
      <c r="A39" s="30" t="s">
        <v>57</v>
      </c>
      <c r="B39" s="28">
        <v>2005890</v>
      </c>
      <c r="C39" s="29">
        <v>1818432</v>
      </c>
      <c r="D39" s="29">
        <v>1842798</v>
      </c>
      <c r="E39" s="29">
        <v>2065830</v>
      </c>
      <c r="F39" s="28">
        <v>2833996</v>
      </c>
      <c r="G39" s="28">
        <v>2375092</v>
      </c>
      <c r="H39" s="28">
        <v>2611322</v>
      </c>
      <c r="I39" s="28">
        <v>2570311</v>
      </c>
    </row>
    <row r="40" spans="1:9" ht="20.25" customHeight="1">
      <c r="A40" s="30" t="s">
        <v>58</v>
      </c>
      <c r="B40" s="28">
        <v>7309796</v>
      </c>
      <c r="C40" s="29">
        <v>9017450</v>
      </c>
      <c r="D40" s="29">
        <v>8467418</v>
      </c>
      <c r="E40" s="29">
        <v>7834585</v>
      </c>
      <c r="F40" s="28">
        <v>9088773</v>
      </c>
      <c r="G40" s="28">
        <v>10826612</v>
      </c>
      <c r="H40" s="28">
        <v>8901577</v>
      </c>
      <c r="I40" s="28">
        <v>5571118</v>
      </c>
    </row>
    <row r="41" spans="1:9" ht="20.25" customHeight="1">
      <c r="A41" s="30" t="s">
        <v>59</v>
      </c>
      <c r="B41" s="28">
        <v>2892</v>
      </c>
      <c r="C41" s="29">
        <v>161951</v>
      </c>
      <c r="D41" s="29">
        <v>6646</v>
      </c>
      <c r="E41" s="29">
        <v>4</v>
      </c>
      <c r="F41" s="28">
        <v>8</v>
      </c>
      <c r="G41" s="28">
        <v>1663074</v>
      </c>
      <c r="H41" s="28">
        <v>845214</v>
      </c>
      <c r="I41" s="28">
        <v>4</v>
      </c>
    </row>
    <row r="42" spans="1:9" ht="20.25" customHeight="1">
      <c r="A42" s="30" t="s">
        <v>60</v>
      </c>
      <c r="B42" s="28">
        <v>4795864</v>
      </c>
      <c r="C42" s="29">
        <v>4992928</v>
      </c>
      <c r="D42" s="29">
        <v>5019513</v>
      </c>
      <c r="E42" s="29">
        <v>4980043</v>
      </c>
      <c r="F42" s="28">
        <v>6820234</v>
      </c>
      <c r="G42" s="28">
        <v>6819676</v>
      </c>
      <c r="H42" s="28">
        <v>6925793</v>
      </c>
      <c r="I42" s="28">
        <v>7132347</v>
      </c>
    </row>
    <row r="43" spans="1:9" ht="20.25" customHeight="1">
      <c r="A43" s="30" t="s">
        <v>61</v>
      </c>
      <c r="B43" s="37">
        <v>0</v>
      </c>
      <c r="C43" s="37">
        <v>0</v>
      </c>
      <c r="D43" s="37">
        <v>0</v>
      </c>
      <c r="E43" s="37">
        <v>0</v>
      </c>
      <c r="F43" s="37">
        <v>0</v>
      </c>
      <c r="G43" s="37" t="s">
        <v>275</v>
      </c>
      <c r="H43" s="37" t="s">
        <v>63</v>
      </c>
      <c r="I43" s="37" t="s">
        <v>63</v>
      </c>
    </row>
    <row r="44" spans="1:9" ht="20.25" customHeight="1">
      <c r="A44" s="33" t="s">
        <v>64</v>
      </c>
      <c r="B44" s="34">
        <v>53263</v>
      </c>
      <c r="C44" s="35">
        <v>38438</v>
      </c>
      <c r="D44" s="35">
        <v>33901</v>
      </c>
      <c r="E44" s="35">
        <v>44253</v>
      </c>
      <c r="F44" s="34">
        <v>36554</v>
      </c>
      <c r="G44" s="34">
        <v>6373</v>
      </c>
      <c r="H44" s="34">
        <v>30456</v>
      </c>
      <c r="I44" s="34">
        <v>45000</v>
      </c>
    </row>
    <row r="45" spans="1:10" ht="20.25" customHeight="1">
      <c r="A45" s="38" t="s">
        <v>65</v>
      </c>
      <c r="B45" s="36"/>
      <c r="C45" s="36"/>
      <c r="D45" s="36"/>
      <c r="E45" s="36"/>
      <c r="F45" s="36"/>
      <c r="G45" s="36"/>
      <c r="H45" s="36"/>
      <c r="I45" s="36"/>
      <c r="J45" s="36"/>
    </row>
    <row r="46" spans="1:4" s="21" customFormat="1" ht="20.25" customHeight="1">
      <c r="A46" s="39" t="s">
        <v>66</v>
      </c>
      <c r="D46" s="40"/>
    </row>
    <row r="47" s="21" customFormat="1" ht="20.25" customHeight="1">
      <c r="A47" s="39" t="s">
        <v>276</v>
      </c>
    </row>
    <row r="48" s="21" customFormat="1" ht="20.25" customHeight="1">
      <c r="A48" s="39" t="s">
        <v>68</v>
      </c>
    </row>
  </sheetData>
  <sheetProtection/>
  <printOptions/>
  <pageMargins left="0.7874015748031497" right="0.3937007874015748" top="0.7874015748031497" bottom="0.7874015748031497" header="0.5118110236220472" footer="0.5118110236220472"/>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I47"/>
  <sheetViews>
    <sheetView showGridLines="0" zoomScaleSheetLayoutView="70" zoomScalePageLayoutView="0" workbookViewId="0" topLeftCell="A1">
      <selection activeCell="D2" sqref="D2"/>
    </sheetView>
  </sheetViews>
  <sheetFormatPr defaultColWidth="9.00390625" defaultRowHeight="17.25" customHeight="1"/>
  <cols>
    <col min="1" max="1" width="25.625" style="8" customWidth="1"/>
    <col min="2" max="9" width="12.625" style="8" customWidth="1"/>
    <col min="10" max="10" width="12.50390625" style="8" customWidth="1"/>
    <col min="11" max="16384" width="9.00390625" style="8" customWidth="1"/>
  </cols>
  <sheetData>
    <row r="1" s="4" customFormat="1" ht="17.25" customHeight="1">
      <c r="A1" s="22" t="s">
        <v>69</v>
      </c>
    </row>
    <row r="2" ht="7.5" customHeight="1"/>
    <row r="3" spans="1:9" ht="20.25" customHeight="1">
      <c r="A3" s="8" t="s">
        <v>70</v>
      </c>
      <c r="B3" s="24"/>
      <c r="C3" s="24"/>
      <c r="D3" s="24"/>
      <c r="E3" s="24"/>
      <c r="F3" s="24"/>
      <c r="G3" s="24"/>
      <c r="H3" s="24"/>
      <c r="I3" s="24" t="s">
        <v>5</v>
      </c>
    </row>
    <row r="4" spans="1:9" ht="20.25" customHeight="1">
      <c r="A4" s="25" t="s">
        <v>24</v>
      </c>
      <c r="B4" s="26" t="s">
        <v>71</v>
      </c>
      <c r="C4" s="26" t="s">
        <v>72</v>
      </c>
      <c r="D4" s="26" t="s">
        <v>73</v>
      </c>
      <c r="E4" s="26" t="s">
        <v>74</v>
      </c>
      <c r="F4" s="26" t="s">
        <v>75</v>
      </c>
      <c r="G4" s="26" t="s">
        <v>76</v>
      </c>
      <c r="H4" s="26" t="s">
        <v>77</v>
      </c>
      <c r="I4" s="26" t="s">
        <v>78</v>
      </c>
    </row>
    <row r="5" spans="1:9" ht="20.25" customHeight="1">
      <c r="A5" s="27" t="s">
        <v>79</v>
      </c>
      <c r="B5" s="28">
        <f aca="true" t="shared" si="0" ref="B5:I5">SUM(B6:B26)</f>
        <v>51035171</v>
      </c>
      <c r="C5" s="29">
        <f t="shared" si="0"/>
        <v>55705962</v>
      </c>
      <c r="D5" s="29">
        <f t="shared" si="0"/>
        <v>56643157</v>
      </c>
      <c r="E5" s="29">
        <f t="shared" si="0"/>
        <v>60313598</v>
      </c>
      <c r="F5" s="29">
        <f t="shared" si="0"/>
        <v>68975421</v>
      </c>
      <c r="G5" s="29">
        <f t="shared" si="0"/>
        <v>70398508</v>
      </c>
      <c r="H5" s="29">
        <v>66265321</v>
      </c>
      <c r="I5" s="29">
        <f t="shared" si="0"/>
        <v>66506287</v>
      </c>
    </row>
    <row r="6" spans="1:9" ht="20.25" customHeight="1">
      <c r="A6" s="30" t="s">
        <v>80</v>
      </c>
      <c r="B6" s="31">
        <v>18078165</v>
      </c>
      <c r="C6" s="32">
        <v>18712476</v>
      </c>
      <c r="D6" s="32">
        <v>18865142</v>
      </c>
      <c r="E6" s="31">
        <v>19558893</v>
      </c>
      <c r="F6" s="31">
        <v>21920995</v>
      </c>
      <c r="G6" s="31">
        <v>20990250</v>
      </c>
      <c r="H6" s="31">
        <v>21562461</v>
      </c>
      <c r="I6" s="31">
        <v>22061757</v>
      </c>
    </row>
    <row r="7" spans="1:9" ht="20.25" customHeight="1">
      <c r="A7" s="30" t="s">
        <v>27</v>
      </c>
      <c r="B7" s="31">
        <v>579732</v>
      </c>
      <c r="C7" s="32">
        <v>575586</v>
      </c>
      <c r="D7" s="32">
        <v>545715</v>
      </c>
      <c r="E7" s="31">
        <v>521309</v>
      </c>
      <c r="F7" s="31">
        <v>570463</v>
      </c>
      <c r="G7" s="31">
        <v>596161</v>
      </c>
      <c r="H7" s="31">
        <v>589084</v>
      </c>
      <c r="I7" s="31">
        <v>595630</v>
      </c>
    </row>
    <row r="8" spans="1:9" ht="20.25" customHeight="1">
      <c r="A8" s="30" t="s">
        <v>277</v>
      </c>
      <c r="B8" s="31">
        <v>49146</v>
      </c>
      <c r="C8" s="32">
        <v>39253</v>
      </c>
      <c r="D8" s="32">
        <v>35105</v>
      </c>
      <c r="E8" s="31">
        <v>32649</v>
      </c>
      <c r="F8" s="31">
        <v>32451</v>
      </c>
      <c r="G8" s="31">
        <v>26607</v>
      </c>
      <c r="H8" s="31">
        <v>15344</v>
      </c>
      <c r="I8" s="31">
        <v>28853</v>
      </c>
    </row>
    <row r="9" spans="1:9" ht="20.25" customHeight="1">
      <c r="A9" s="30" t="s">
        <v>29</v>
      </c>
      <c r="B9" s="31">
        <v>22318</v>
      </c>
      <c r="C9" s="32">
        <v>26178</v>
      </c>
      <c r="D9" s="32">
        <v>30898</v>
      </c>
      <c r="E9" s="31">
        <v>62946</v>
      </c>
      <c r="F9" s="31">
        <v>135278</v>
      </c>
      <c r="G9" s="31">
        <v>103347</v>
      </c>
      <c r="H9" s="31">
        <v>58896</v>
      </c>
      <c r="I9" s="31">
        <v>88005</v>
      </c>
    </row>
    <row r="10" spans="1:9" ht="20.25" customHeight="1">
      <c r="A10" s="30" t="s">
        <v>30</v>
      </c>
      <c r="B10" s="31">
        <v>8630</v>
      </c>
      <c r="C10" s="32">
        <v>6857</v>
      </c>
      <c r="D10" s="32">
        <v>8988</v>
      </c>
      <c r="E10" s="31">
        <v>101319</v>
      </c>
      <c r="F10" s="31">
        <v>73830</v>
      </c>
      <c r="G10" s="31">
        <v>88732</v>
      </c>
      <c r="H10" s="31">
        <v>34029</v>
      </c>
      <c r="I10" s="31">
        <v>93496</v>
      </c>
    </row>
    <row r="11" spans="1:9" ht="20.25" customHeight="1">
      <c r="A11" s="30" t="s">
        <v>31</v>
      </c>
      <c r="B11" s="31">
        <v>1341817</v>
      </c>
      <c r="C11" s="32">
        <v>1353647</v>
      </c>
      <c r="D11" s="32">
        <v>1380254</v>
      </c>
      <c r="E11" s="31">
        <v>1368488</v>
      </c>
      <c r="F11" s="31">
        <v>1882769</v>
      </c>
      <c r="G11" s="31">
        <v>3127577</v>
      </c>
      <c r="H11" s="31">
        <v>2794099</v>
      </c>
      <c r="I11" s="31">
        <v>2941926</v>
      </c>
    </row>
    <row r="12" spans="1:9" ht="20.25" customHeight="1">
      <c r="A12" s="30" t="s">
        <v>32</v>
      </c>
      <c r="B12" s="31">
        <v>344192</v>
      </c>
      <c r="C12" s="32">
        <v>343836</v>
      </c>
      <c r="D12" s="32">
        <v>380724</v>
      </c>
      <c r="E12" s="31">
        <v>374635</v>
      </c>
      <c r="F12" s="31">
        <v>367933</v>
      </c>
      <c r="G12" s="31">
        <v>373764</v>
      </c>
      <c r="H12" s="31">
        <v>375861</v>
      </c>
      <c r="I12" s="31">
        <v>360067</v>
      </c>
    </row>
    <row r="13" spans="1:9" ht="20.25" customHeight="1">
      <c r="A13" s="30" t="s">
        <v>33</v>
      </c>
      <c r="B13" s="31">
        <v>171826</v>
      </c>
      <c r="C13" s="32">
        <v>132329</v>
      </c>
      <c r="D13" s="32">
        <v>188339</v>
      </c>
      <c r="E13" s="31">
        <v>158503</v>
      </c>
      <c r="F13" s="31">
        <v>87935</v>
      </c>
      <c r="G13" s="31">
        <v>135488</v>
      </c>
      <c r="H13" s="31">
        <v>139383</v>
      </c>
      <c r="I13" s="31">
        <v>165186</v>
      </c>
    </row>
    <row r="14" spans="1:9" ht="20.25" customHeight="1">
      <c r="A14" s="30" t="s">
        <v>34</v>
      </c>
      <c r="B14" s="31">
        <v>235416</v>
      </c>
      <c r="C14" s="32">
        <v>220316</v>
      </c>
      <c r="D14" s="32">
        <v>93553</v>
      </c>
      <c r="E14" s="31">
        <v>92580</v>
      </c>
      <c r="F14" s="31">
        <v>95644</v>
      </c>
      <c r="G14" s="31">
        <v>100783</v>
      </c>
      <c r="H14" s="31">
        <v>105072</v>
      </c>
      <c r="I14" s="31">
        <v>115406</v>
      </c>
    </row>
    <row r="15" spans="1:9" ht="20.25" customHeight="1">
      <c r="A15" s="30" t="s">
        <v>35</v>
      </c>
      <c r="B15" s="31">
        <v>8793022</v>
      </c>
      <c r="C15" s="32">
        <v>9560740</v>
      </c>
      <c r="D15" s="32">
        <v>10062185</v>
      </c>
      <c r="E15" s="31">
        <v>10107636</v>
      </c>
      <c r="F15" s="31">
        <v>10988222</v>
      </c>
      <c r="G15" s="31">
        <v>11310021</v>
      </c>
      <c r="H15" s="31">
        <v>10473018</v>
      </c>
      <c r="I15" s="31">
        <v>9841138</v>
      </c>
    </row>
    <row r="16" spans="1:9" ht="20.25" customHeight="1">
      <c r="A16" s="30" t="s">
        <v>36</v>
      </c>
      <c r="B16" s="31">
        <v>22311</v>
      </c>
      <c r="C16" s="32">
        <v>21664</v>
      </c>
      <c r="D16" s="32">
        <v>22114</v>
      </c>
      <c r="E16" s="31">
        <v>21488</v>
      </c>
      <c r="F16" s="31">
        <v>21217</v>
      </c>
      <c r="G16" s="31">
        <v>21224</v>
      </c>
      <c r="H16" s="31">
        <v>19426</v>
      </c>
      <c r="I16" s="31">
        <v>18992</v>
      </c>
    </row>
    <row r="17" spans="1:9" ht="20.25" customHeight="1">
      <c r="A17" s="30" t="s">
        <v>37</v>
      </c>
      <c r="B17" s="31">
        <v>401275</v>
      </c>
      <c r="C17" s="32">
        <v>489966</v>
      </c>
      <c r="D17" s="32">
        <v>497065</v>
      </c>
      <c r="E17" s="31">
        <v>504294</v>
      </c>
      <c r="F17" s="31">
        <v>525607</v>
      </c>
      <c r="G17" s="31">
        <v>523894</v>
      </c>
      <c r="H17" s="31">
        <v>437435</v>
      </c>
      <c r="I17" s="31">
        <v>420684</v>
      </c>
    </row>
    <row r="18" spans="1:9" ht="20.25" customHeight="1">
      <c r="A18" s="30" t="s">
        <v>38</v>
      </c>
      <c r="B18" s="31">
        <v>518745</v>
      </c>
      <c r="C18" s="32">
        <v>494933</v>
      </c>
      <c r="D18" s="32">
        <v>538069</v>
      </c>
      <c r="E18" s="31">
        <v>497652</v>
      </c>
      <c r="F18" s="31">
        <v>870494</v>
      </c>
      <c r="G18" s="31">
        <v>887343</v>
      </c>
      <c r="H18" s="31">
        <v>863594</v>
      </c>
      <c r="I18" s="31">
        <v>789760</v>
      </c>
    </row>
    <row r="19" spans="1:9" ht="20.25" customHeight="1">
      <c r="A19" s="30" t="s">
        <v>39</v>
      </c>
      <c r="B19" s="31">
        <v>5759565</v>
      </c>
      <c r="C19" s="32">
        <v>6361351</v>
      </c>
      <c r="D19" s="32">
        <v>5666066</v>
      </c>
      <c r="E19" s="31">
        <v>6048370</v>
      </c>
      <c r="F19" s="31">
        <v>6921807</v>
      </c>
      <c r="G19" s="31">
        <v>7817854</v>
      </c>
      <c r="H19" s="31">
        <v>8773351</v>
      </c>
      <c r="I19" s="31">
        <v>8835753</v>
      </c>
    </row>
    <row r="20" spans="1:9" ht="20.25" customHeight="1">
      <c r="A20" s="30" t="s">
        <v>40</v>
      </c>
      <c r="B20" s="31">
        <v>3156063</v>
      </c>
      <c r="C20" s="32">
        <v>3897533</v>
      </c>
      <c r="D20" s="32">
        <v>3255713</v>
      </c>
      <c r="E20" s="31">
        <v>2985160</v>
      </c>
      <c r="F20" s="31">
        <v>4265080</v>
      </c>
      <c r="G20" s="31">
        <v>4989777</v>
      </c>
      <c r="H20" s="31">
        <v>4151526</v>
      </c>
      <c r="I20" s="31">
        <v>4616068</v>
      </c>
    </row>
    <row r="21" spans="1:9" ht="20.25" customHeight="1">
      <c r="A21" s="30" t="s">
        <v>41</v>
      </c>
      <c r="B21" s="31">
        <v>151703</v>
      </c>
      <c r="C21" s="32">
        <v>106284</v>
      </c>
      <c r="D21" s="32">
        <v>130579</v>
      </c>
      <c r="E21" s="31">
        <v>231163</v>
      </c>
      <c r="F21" s="31">
        <v>319159</v>
      </c>
      <c r="G21" s="31">
        <v>202361</v>
      </c>
      <c r="H21" s="31">
        <v>230091</v>
      </c>
      <c r="I21" s="31">
        <v>221344</v>
      </c>
    </row>
    <row r="22" spans="1:9" ht="20.25" customHeight="1">
      <c r="A22" s="30" t="s">
        <v>42</v>
      </c>
      <c r="B22" s="31">
        <v>8899</v>
      </c>
      <c r="C22" s="32">
        <v>21970</v>
      </c>
      <c r="D22" s="32">
        <v>73298</v>
      </c>
      <c r="E22" s="31">
        <v>11648</v>
      </c>
      <c r="F22" s="31">
        <v>38119</v>
      </c>
      <c r="G22" s="31">
        <v>124177</v>
      </c>
      <c r="H22" s="31">
        <v>154628</v>
      </c>
      <c r="I22" s="31">
        <v>113681</v>
      </c>
    </row>
    <row r="23" spans="1:9" ht="20.25" customHeight="1">
      <c r="A23" s="30" t="s">
        <v>278</v>
      </c>
      <c r="B23" s="31">
        <v>953757</v>
      </c>
      <c r="C23" s="32">
        <v>790397</v>
      </c>
      <c r="D23" s="32">
        <v>2044561</v>
      </c>
      <c r="E23" s="31">
        <v>2762737</v>
      </c>
      <c r="F23" s="31">
        <v>4683264</v>
      </c>
      <c r="G23" s="31">
        <v>3413403</v>
      </c>
      <c r="H23" s="31">
        <v>2285246</v>
      </c>
      <c r="I23" s="31">
        <v>3285219</v>
      </c>
    </row>
    <row r="24" spans="1:9" ht="20.25" customHeight="1">
      <c r="A24" s="30" t="s">
        <v>44</v>
      </c>
      <c r="B24" s="31">
        <v>2505287</v>
      </c>
      <c r="C24" s="32">
        <v>2587976</v>
      </c>
      <c r="D24" s="32">
        <v>3179680</v>
      </c>
      <c r="E24" s="31">
        <v>3217010</v>
      </c>
      <c r="F24" s="31">
        <v>4022985</v>
      </c>
      <c r="G24" s="31">
        <v>4039743</v>
      </c>
      <c r="H24" s="31">
        <v>3999644</v>
      </c>
      <c r="I24" s="31">
        <v>2402370</v>
      </c>
    </row>
    <row r="25" spans="1:9" ht="20.25" customHeight="1">
      <c r="A25" s="30" t="s">
        <v>45</v>
      </c>
      <c r="B25" s="31">
        <v>2544202</v>
      </c>
      <c r="C25" s="32">
        <v>3869670</v>
      </c>
      <c r="D25" s="32">
        <v>3524009</v>
      </c>
      <c r="E25" s="31">
        <v>3886118</v>
      </c>
      <c r="F25" s="31">
        <v>5110269</v>
      </c>
      <c r="G25" s="31">
        <v>4202502</v>
      </c>
      <c r="H25" s="31">
        <v>4048133</v>
      </c>
      <c r="I25" s="31">
        <v>4252197</v>
      </c>
    </row>
    <row r="26" spans="1:9" ht="20.25" customHeight="1">
      <c r="A26" s="33" t="s">
        <v>81</v>
      </c>
      <c r="B26" s="34">
        <v>5389100</v>
      </c>
      <c r="C26" s="35">
        <v>6093000</v>
      </c>
      <c r="D26" s="35">
        <v>6121100</v>
      </c>
      <c r="E26" s="34">
        <v>7769000</v>
      </c>
      <c r="F26" s="34">
        <v>6041900</v>
      </c>
      <c r="G26" s="34">
        <v>7323500</v>
      </c>
      <c r="H26" s="34">
        <v>5155000</v>
      </c>
      <c r="I26" s="34">
        <v>5258755</v>
      </c>
    </row>
    <row r="27" ht="20.25" customHeight="1">
      <c r="A27" s="11"/>
    </row>
    <row r="28" ht="20.25" customHeight="1">
      <c r="A28" s="11" t="s">
        <v>82</v>
      </c>
    </row>
    <row r="29" spans="1:9" ht="20.25" customHeight="1">
      <c r="A29" s="25" t="s">
        <v>24</v>
      </c>
      <c r="B29" s="26" t="s">
        <v>12</v>
      </c>
      <c r="C29" s="26" t="s">
        <v>13</v>
      </c>
      <c r="D29" s="26" t="s">
        <v>14</v>
      </c>
      <c r="E29" s="26" t="s">
        <v>15</v>
      </c>
      <c r="F29" s="26" t="s">
        <v>16</v>
      </c>
      <c r="G29" s="26" t="s">
        <v>18</v>
      </c>
      <c r="H29" s="26" t="s">
        <v>20</v>
      </c>
      <c r="I29" s="26" t="s">
        <v>20</v>
      </c>
    </row>
    <row r="30" spans="1:9" ht="20.25" customHeight="1">
      <c r="A30" s="27" t="s">
        <v>83</v>
      </c>
      <c r="B30" s="28">
        <f aca="true" t="shared" si="1" ref="B30:I30">SUM(B31:B43)</f>
        <v>48447195</v>
      </c>
      <c r="C30" s="29">
        <f t="shared" si="1"/>
        <v>52526282</v>
      </c>
      <c r="D30" s="29">
        <f t="shared" si="1"/>
        <v>53426147</v>
      </c>
      <c r="E30" s="29">
        <f t="shared" si="1"/>
        <v>56290613</v>
      </c>
      <c r="F30" s="29">
        <f t="shared" si="1"/>
        <v>64935678</v>
      </c>
      <c r="G30" s="29">
        <f t="shared" si="1"/>
        <v>66398864</v>
      </c>
      <c r="H30" s="29">
        <v>63862951</v>
      </c>
      <c r="I30" s="29">
        <f t="shared" si="1"/>
        <v>63586824</v>
      </c>
    </row>
    <row r="31" spans="1:9" ht="20.25" customHeight="1">
      <c r="A31" s="30" t="s">
        <v>49</v>
      </c>
      <c r="B31" s="31">
        <v>310917</v>
      </c>
      <c r="C31" s="32">
        <v>465919</v>
      </c>
      <c r="D31" s="32">
        <v>427230</v>
      </c>
      <c r="E31" s="31">
        <v>423260</v>
      </c>
      <c r="F31" s="31">
        <v>437584</v>
      </c>
      <c r="G31" s="31">
        <v>441757</v>
      </c>
      <c r="H31" s="31">
        <v>425799</v>
      </c>
      <c r="I31" s="31">
        <v>411268</v>
      </c>
    </row>
    <row r="32" spans="1:9" ht="20.25" customHeight="1">
      <c r="A32" s="30" t="s">
        <v>50</v>
      </c>
      <c r="B32" s="31">
        <v>8259539</v>
      </c>
      <c r="C32" s="32">
        <v>7158924</v>
      </c>
      <c r="D32" s="32">
        <v>7897255</v>
      </c>
      <c r="E32" s="31">
        <v>10835793</v>
      </c>
      <c r="F32" s="31">
        <v>8947129</v>
      </c>
      <c r="G32" s="31">
        <v>7555816</v>
      </c>
      <c r="H32" s="31">
        <v>7671532</v>
      </c>
      <c r="I32" s="31">
        <v>7369152</v>
      </c>
    </row>
    <row r="33" spans="1:9" ht="20.25" customHeight="1">
      <c r="A33" s="30" t="s">
        <v>51</v>
      </c>
      <c r="B33" s="31">
        <v>14151141</v>
      </c>
      <c r="C33" s="32">
        <v>15478201</v>
      </c>
      <c r="D33" s="32">
        <v>15786043</v>
      </c>
      <c r="E33" s="31">
        <v>16053188</v>
      </c>
      <c r="F33" s="31">
        <v>20530708</v>
      </c>
      <c r="G33" s="31">
        <v>21633132</v>
      </c>
      <c r="H33" s="31">
        <v>22271491</v>
      </c>
      <c r="I33" s="31">
        <v>23955360</v>
      </c>
    </row>
    <row r="34" spans="1:9" ht="20.25" customHeight="1">
      <c r="A34" s="30" t="s">
        <v>52</v>
      </c>
      <c r="B34" s="31">
        <v>4049226</v>
      </c>
      <c r="C34" s="32">
        <v>4726279</v>
      </c>
      <c r="D34" s="32">
        <v>5767307</v>
      </c>
      <c r="E34" s="31">
        <v>5351852</v>
      </c>
      <c r="F34" s="31">
        <v>6382595</v>
      </c>
      <c r="G34" s="31">
        <v>5573968</v>
      </c>
      <c r="H34" s="31">
        <v>4499808</v>
      </c>
      <c r="I34" s="31">
        <v>4540797</v>
      </c>
    </row>
    <row r="35" spans="1:9" ht="20.25" customHeight="1">
      <c r="A35" s="30" t="s">
        <v>53</v>
      </c>
      <c r="B35" s="31">
        <v>104954</v>
      </c>
      <c r="C35" s="32">
        <v>88459</v>
      </c>
      <c r="D35" s="32">
        <v>79032</v>
      </c>
      <c r="E35" s="31">
        <v>79401</v>
      </c>
      <c r="F35" s="31">
        <v>78912</v>
      </c>
      <c r="G35" s="31">
        <v>80116</v>
      </c>
      <c r="H35" s="31">
        <v>72868</v>
      </c>
      <c r="I35" s="31">
        <v>75010</v>
      </c>
    </row>
    <row r="36" spans="1:9" ht="20.25" customHeight="1">
      <c r="A36" s="30" t="s">
        <v>54</v>
      </c>
      <c r="B36" s="31">
        <v>1090457</v>
      </c>
      <c r="C36" s="32">
        <v>1625589</v>
      </c>
      <c r="D36" s="32">
        <v>1529063</v>
      </c>
      <c r="E36" s="31">
        <v>1286325</v>
      </c>
      <c r="F36" s="31">
        <v>2246268</v>
      </c>
      <c r="G36" s="31">
        <v>2729162</v>
      </c>
      <c r="H36" s="31">
        <v>1755075</v>
      </c>
      <c r="I36" s="31">
        <v>1944527</v>
      </c>
    </row>
    <row r="37" spans="1:9" ht="20.25" customHeight="1">
      <c r="A37" s="30" t="s">
        <v>55</v>
      </c>
      <c r="B37" s="31">
        <v>1977680</v>
      </c>
      <c r="C37" s="32">
        <v>3106554</v>
      </c>
      <c r="D37" s="32">
        <v>2822243</v>
      </c>
      <c r="E37" s="31">
        <v>3345589</v>
      </c>
      <c r="F37" s="31">
        <v>3574100</v>
      </c>
      <c r="G37" s="31">
        <v>3669295</v>
      </c>
      <c r="H37" s="31">
        <v>3403867</v>
      </c>
      <c r="I37" s="31">
        <v>3441977</v>
      </c>
    </row>
    <row r="38" spans="1:9" ht="20.25" customHeight="1">
      <c r="A38" s="30" t="s">
        <v>56</v>
      </c>
      <c r="B38" s="31">
        <v>5553581</v>
      </c>
      <c r="C38" s="32">
        <v>5509236</v>
      </c>
      <c r="D38" s="32">
        <v>5045809</v>
      </c>
      <c r="E38" s="31">
        <v>5497854</v>
      </c>
      <c r="F38" s="31">
        <v>5619380</v>
      </c>
      <c r="G38" s="31">
        <v>5655622</v>
      </c>
      <c r="H38" s="31">
        <v>5906656</v>
      </c>
      <c r="I38" s="31">
        <v>6347879</v>
      </c>
    </row>
    <row r="39" spans="1:9" ht="20.25" customHeight="1">
      <c r="A39" s="30" t="s">
        <v>57</v>
      </c>
      <c r="B39" s="31">
        <v>1987869</v>
      </c>
      <c r="C39" s="32">
        <v>1766045</v>
      </c>
      <c r="D39" s="32">
        <v>1740078</v>
      </c>
      <c r="E39" s="31">
        <v>1901977</v>
      </c>
      <c r="F39" s="31">
        <v>2537337</v>
      </c>
      <c r="G39" s="31">
        <v>2240165</v>
      </c>
      <c r="H39" s="31">
        <v>2485860</v>
      </c>
      <c r="I39" s="31">
        <v>2483972</v>
      </c>
    </row>
    <row r="40" spans="1:9" ht="20.25" customHeight="1">
      <c r="A40" s="30" t="s">
        <v>58</v>
      </c>
      <c r="B40" s="31">
        <v>6232284</v>
      </c>
      <c r="C40" s="32">
        <v>7540178</v>
      </c>
      <c r="D40" s="32">
        <v>7394064</v>
      </c>
      <c r="E40" s="31">
        <v>6633150</v>
      </c>
      <c r="F40" s="31">
        <v>7785387</v>
      </c>
      <c r="G40" s="31">
        <v>9363235</v>
      </c>
      <c r="H40" s="31">
        <v>7764268</v>
      </c>
      <c r="I40" s="31">
        <v>6050559</v>
      </c>
    </row>
    <row r="41" spans="1:9" ht="20.25" customHeight="1">
      <c r="A41" s="30" t="s">
        <v>59</v>
      </c>
      <c r="B41" s="31">
        <v>2888</v>
      </c>
      <c r="C41" s="32">
        <v>131744</v>
      </c>
      <c r="D41" s="32">
        <v>6641</v>
      </c>
      <c r="E41" s="37">
        <v>0</v>
      </c>
      <c r="F41" s="37">
        <v>0</v>
      </c>
      <c r="G41" s="37">
        <v>685322</v>
      </c>
      <c r="H41" s="37">
        <v>757701</v>
      </c>
      <c r="I41" s="37">
        <v>19455</v>
      </c>
    </row>
    <row r="42" spans="1:9" ht="20.25" customHeight="1">
      <c r="A42" s="30" t="s">
        <v>60</v>
      </c>
      <c r="B42" s="31">
        <v>4726659</v>
      </c>
      <c r="C42" s="32">
        <v>4929154</v>
      </c>
      <c r="D42" s="32">
        <v>4931382</v>
      </c>
      <c r="E42" s="31">
        <v>4882224</v>
      </c>
      <c r="F42" s="31">
        <v>6796278</v>
      </c>
      <c r="G42" s="31">
        <v>6771274</v>
      </c>
      <c r="H42" s="31">
        <v>6848026</v>
      </c>
      <c r="I42" s="31">
        <v>6946868</v>
      </c>
    </row>
    <row r="43" spans="1:9" ht="20.25" customHeight="1">
      <c r="A43" s="33" t="s">
        <v>61</v>
      </c>
      <c r="B43" s="41">
        <v>0</v>
      </c>
      <c r="C43" s="41">
        <v>0</v>
      </c>
      <c r="D43" s="41">
        <v>0</v>
      </c>
      <c r="E43" s="41">
        <v>0</v>
      </c>
      <c r="F43" s="41">
        <v>0</v>
      </c>
      <c r="G43" s="41" t="s">
        <v>275</v>
      </c>
      <c r="H43" s="41" t="s">
        <v>63</v>
      </c>
      <c r="I43" s="41" t="s">
        <v>275</v>
      </c>
    </row>
    <row r="44" ht="20.25" customHeight="1">
      <c r="A44" s="38" t="s">
        <v>84</v>
      </c>
    </row>
    <row r="45" s="21" customFormat="1" ht="20.25" customHeight="1">
      <c r="A45" s="42" t="s">
        <v>279</v>
      </c>
    </row>
    <row r="46" s="21" customFormat="1" ht="20.25" customHeight="1">
      <c r="A46" s="42" t="s">
        <v>276</v>
      </c>
    </row>
    <row r="47" s="21" customFormat="1" ht="20.25" customHeight="1">
      <c r="A47" s="42" t="s">
        <v>68</v>
      </c>
    </row>
  </sheetData>
  <sheetProtection/>
  <printOptions/>
  <pageMargins left="0.7874015748031497" right="0.5905511811023623" top="0.7874015748031497" bottom="0.35433070866141736" header="0.5118110236220472" footer="0.5118110236220472"/>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J43"/>
  <sheetViews>
    <sheetView showGridLines="0" zoomScaleSheetLayoutView="70" zoomScalePageLayoutView="0" workbookViewId="0" topLeftCell="A1">
      <selection activeCell="E2" sqref="E2"/>
    </sheetView>
  </sheetViews>
  <sheetFormatPr defaultColWidth="9.00390625" defaultRowHeight="24" customHeight="1"/>
  <cols>
    <col min="1" max="1" width="31.25390625" style="8" customWidth="1"/>
    <col min="2" max="9" width="12.625" style="8" customWidth="1"/>
    <col min="10" max="11" width="12.50390625" style="8" customWidth="1"/>
    <col min="12" max="16384" width="9.00390625" style="8" customWidth="1"/>
  </cols>
  <sheetData>
    <row r="1" s="4" customFormat="1" ht="17.25" customHeight="1">
      <c r="A1" s="1" t="s">
        <v>85</v>
      </c>
    </row>
    <row r="2" ht="7.5" customHeight="1"/>
    <row r="3" spans="1:9" ht="20.25" customHeight="1">
      <c r="A3" s="8" t="s">
        <v>23</v>
      </c>
      <c r="B3" s="43"/>
      <c r="C3" s="24"/>
      <c r="D3" s="24"/>
      <c r="E3" s="24"/>
      <c r="F3" s="24"/>
      <c r="G3" s="24"/>
      <c r="H3" s="24"/>
      <c r="I3" s="24" t="s">
        <v>5</v>
      </c>
    </row>
    <row r="4" spans="1:9" ht="20.25" customHeight="1">
      <c r="A4" s="25" t="s">
        <v>24</v>
      </c>
      <c r="B4" s="26" t="s">
        <v>86</v>
      </c>
      <c r="C4" s="26" t="s">
        <v>87</v>
      </c>
      <c r="D4" s="26" t="s">
        <v>88</v>
      </c>
      <c r="E4" s="26" t="s">
        <v>89</v>
      </c>
      <c r="F4" s="26" t="s">
        <v>90</v>
      </c>
      <c r="G4" s="26" t="s">
        <v>91</v>
      </c>
      <c r="H4" s="26" t="s">
        <v>92</v>
      </c>
      <c r="I4" s="26" t="s">
        <v>280</v>
      </c>
    </row>
    <row r="5" spans="1:9" ht="20.25" customHeight="1">
      <c r="A5" s="30" t="s">
        <v>94</v>
      </c>
      <c r="B5" s="28">
        <f aca="true" t="shared" si="0" ref="B5:G5">SUM(B6:B17)</f>
        <v>30793715</v>
      </c>
      <c r="C5" s="29">
        <f t="shared" si="0"/>
        <v>32148729</v>
      </c>
      <c r="D5" s="29">
        <f t="shared" si="0"/>
        <v>33882921</v>
      </c>
      <c r="E5" s="29">
        <f t="shared" si="0"/>
        <v>34125790</v>
      </c>
      <c r="F5" s="29">
        <f t="shared" si="0"/>
        <v>40719961</v>
      </c>
      <c r="G5" s="29">
        <f t="shared" si="0"/>
        <v>43134699</v>
      </c>
      <c r="H5" s="29">
        <v>43688150</v>
      </c>
      <c r="I5" s="29">
        <f>SUM(I6:I17)</f>
        <v>43690184</v>
      </c>
    </row>
    <row r="6" spans="1:9" ht="20.25" customHeight="1">
      <c r="A6" s="30" t="s">
        <v>95</v>
      </c>
      <c r="B6" s="31">
        <v>15034306</v>
      </c>
      <c r="C6" s="32">
        <v>16315369</v>
      </c>
      <c r="D6" s="32">
        <v>16907511</v>
      </c>
      <c r="E6" s="32">
        <v>17136856</v>
      </c>
      <c r="F6" s="31">
        <v>19252351</v>
      </c>
      <c r="G6" s="31">
        <v>21359575</v>
      </c>
      <c r="H6" s="31">
        <v>21396809</v>
      </c>
      <c r="I6" s="31">
        <v>21398886</v>
      </c>
    </row>
    <row r="7" spans="1:9" ht="20.25" customHeight="1">
      <c r="A7" s="44" t="s">
        <v>96</v>
      </c>
      <c r="B7" s="31">
        <v>24607</v>
      </c>
      <c r="C7" s="45">
        <v>0</v>
      </c>
      <c r="D7" s="45">
        <v>0</v>
      </c>
      <c r="E7" s="45">
        <v>0</v>
      </c>
      <c r="F7" s="37">
        <v>0</v>
      </c>
      <c r="G7" s="37" t="s">
        <v>62</v>
      </c>
      <c r="H7" s="37" t="s">
        <v>62</v>
      </c>
      <c r="I7" s="37" t="s">
        <v>62</v>
      </c>
    </row>
    <row r="8" spans="1:9" ht="20.25" customHeight="1">
      <c r="A8" s="44" t="s">
        <v>97</v>
      </c>
      <c r="B8" s="31">
        <v>1170400</v>
      </c>
      <c r="C8" s="32">
        <v>1235411</v>
      </c>
      <c r="D8" s="32">
        <v>1418354</v>
      </c>
      <c r="E8" s="32">
        <v>1455160</v>
      </c>
      <c r="F8" s="31">
        <v>1699635</v>
      </c>
      <c r="G8" s="31">
        <v>1701392</v>
      </c>
      <c r="H8" s="31">
        <v>1735558</v>
      </c>
      <c r="I8" s="31">
        <v>1750434</v>
      </c>
    </row>
    <row r="9" spans="1:10" ht="20.25" customHeight="1">
      <c r="A9" s="44" t="s">
        <v>98</v>
      </c>
      <c r="B9" s="31">
        <v>9019861</v>
      </c>
      <c r="C9" s="32">
        <v>9577229</v>
      </c>
      <c r="D9" s="32">
        <v>10322244</v>
      </c>
      <c r="E9" s="32">
        <v>10942717</v>
      </c>
      <c r="F9" s="31">
        <v>13270307</v>
      </c>
      <c r="G9" s="31">
        <v>13735369</v>
      </c>
      <c r="H9" s="31">
        <v>14213726</v>
      </c>
      <c r="I9" s="31">
        <v>14674610</v>
      </c>
      <c r="J9" s="7"/>
    </row>
    <row r="10" spans="1:10" ht="20.25" customHeight="1">
      <c r="A10" s="44" t="s">
        <v>99</v>
      </c>
      <c r="B10" s="31">
        <v>23597</v>
      </c>
      <c r="C10" s="32">
        <v>34183</v>
      </c>
      <c r="D10" s="32">
        <v>41517</v>
      </c>
      <c r="E10" s="32">
        <v>41931</v>
      </c>
      <c r="F10" s="31">
        <v>45276</v>
      </c>
      <c r="G10" s="31">
        <v>52497</v>
      </c>
      <c r="H10" s="31">
        <v>52888</v>
      </c>
      <c r="I10" s="31">
        <v>29657</v>
      </c>
      <c r="J10" s="7"/>
    </row>
    <row r="11" spans="1:9" ht="20.25" customHeight="1">
      <c r="A11" s="44" t="s">
        <v>100</v>
      </c>
      <c r="B11" s="31">
        <v>4680979</v>
      </c>
      <c r="C11" s="32">
        <v>4241300</v>
      </c>
      <c r="D11" s="32">
        <v>4012487</v>
      </c>
      <c r="E11" s="32">
        <v>4102609</v>
      </c>
      <c r="F11" s="31">
        <v>4958438</v>
      </c>
      <c r="G11" s="31">
        <v>5279001</v>
      </c>
      <c r="H11" s="31">
        <v>5143016</v>
      </c>
      <c r="I11" s="31">
        <v>4672519</v>
      </c>
    </row>
    <row r="12" spans="1:9" ht="20.25" customHeight="1">
      <c r="A12" s="44" t="s">
        <v>101</v>
      </c>
      <c r="B12" s="31">
        <v>459321</v>
      </c>
      <c r="C12" s="32">
        <v>296295</v>
      </c>
      <c r="D12" s="32">
        <v>342691</v>
      </c>
      <c r="E12" s="32">
        <v>342760</v>
      </c>
      <c r="F12" s="31">
        <v>341684</v>
      </c>
      <c r="G12" s="31">
        <v>363888</v>
      </c>
      <c r="H12" s="31">
        <v>379350</v>
      </c>
      <c r="I12" s="31">
        <v>369630</v>
      </c>
    </row>
    <row r="13" spans="1:9" ht="20.25" customHeight="1">
      <c r="A13" s="44" t="s">
        <v>102</v>
      </c>
      <c r="B13" s="31">
        <v>2878</v>
      </c>
      <c r="C13" s="32">
        <v>2145</v>
      </c>
      <c r="D13" s="45">
        <v>0</v>
      </c>
      <c r="E13" s="45">
        <v>0</v>
      </c>
      <c r="F13" s="37">
        <v>0</v>
      </c>
      <c r="G13" s="37" t="s">
        <v>62</v>
      </c>
      <c r="H13" s="37" t="s">
        <v>63</v>
      </c>
      <c r="I13" s="37" t="s">
        <v>63</v>
      </c>
    </row>
    <row r="14" spans="1:9" ht="20.25" customHeight="1">
      <c r="A14" s="44" t="s">
        <v>103</v>
      </c>
      <c r="B14" s="31">
        <v>157320</v>
      </c>
      <c r="C14" s="32">
        <v>146868</v>
      </c>
      <c r="D14" s="32">
        <v>79200</v>
      </c>
      <c r="E14" s="32">
        <v>41000</v>
      </c>
      <c r="F14" s="37">
        <v>0</v>
      </c>
      <c r="G14" s="37" t="s">
        <v>281</v>
      </c>
      <c r="H14" s="37" t="s">
        <v>63</v>
      </c>
      <c r="I14" s="37" t="s">
        <v>63</v>
      </c>
    </row>
    <row r="15" spans="1:9" ht="20.25" customHeight="1">
      <c r="A15" s="46" t="s">
        <v>104</v>
      </c>
      <c r="B15" s="31">
        <v>220446</v>
      </c>
      <c r="C15" s="32">
        <v>29229</v>
      </c>
      <c r="D15" s="32">
        <v>143618</v>
      </c>
      <c r="E15" s="32">
        <v>5340</v>
      </c>
      <c r="F15" s="31">
        <v>51288</v>
      </c>
      <c r="G15" s="31">
        <v>47081</v>
      </c>
      <c r="H15" s="37" t="s">
        <v>63</v>
      </c>
      <c r="I15" s="37" t="s">
        <v>63</v>
      </c>
    </row>
    <row r="16" spans="1:9" ht="20.25" customHeight="1">
      <c r="A16" s="46" t="s">
        <v>105</v>
      </c>
      <c r="B16" s="37">
        <v>0</v>
      </c>
      <c r="C16" s="32">
        <v>270700</v>
      </c>
      <c r="D16" s="32">
        <v>615299</v>
      </c>
      <c r="E16" s="32">
        <v>57417</v>
      </c>
      <c r="F16" s="37">
        <v>0</v>
      </c>
      <c r="G16" s="37" t="s">
        <v>62</v>
      </c>
      <c r="H16" s="37" t="s">
        <v>63</v>
      </c>
      <c r="I16" s="37" t="s">
        <v>63</v>
      </c>
    </row>
    <row r="17" spans="1:9" ht="20.25" customHeight="1">
      <c r="A17" s="46" t="s">
        <v>106</v>
      </c>
      <c r="B17" s="37">
        <v>0</v>
      </c>
      <c r="C17" s="45">
        <v>0</v>
      </c>
      <c r="D17" s="45">
        <v>0</v>
      </c>
      <c r="E17" s="45">
        <v>0</v>
      </c>
      <c r="F17" s="31">
        <v>1100982</v>
      </c>
      <c r="G17" s="31">
        <v>595896</v>
      </c>
      <c r="H17" s="31">
        <v>766803</v>
      </c>
      <c r="I17" s="31">
        <v>794448</v>
      </c>
    </row>
    <row r="18" spans="1:9" ht="20.25" customHeight="1">
      <c r="A18" s="30" t="s">
        <v>107</v>
      </c>
      <c r="B18" s="28">
        <f aca="true" t="shared" si="1" ref="B18:G18">SUM(B19:B20)</f>
        <v>2421865</v>
      </c>
      <c r="C18" s="28">
        <f t="shared" si="1"/>
        <v>2335821</v>
      </c>
      <c r="D18" s="28">
        <f t="shared" si="1"/>
        <v>2421507</v>
      </c>
      <c r="E18" s="28">
        <f t="shared" si="1"/>
        <v>2611605</v>
      </c>
      <c r="F18" s="28">
        <f t="shared" si="1"/>
        <v>3239641</v>
      </c>
      <c r="G18" s="28">
        <f t="shared" si="1"/>
        <v>3098992</v>
      </c>
      <c r="H18" s="28">
        <v>3185927</v>
      </c>
      <c r="I18" s="28">
        <f>SUM(I19:I20)</f>
        <v>3175233</v>
      </c>
    </row>
    <row r="19" spans="1:9" ht="20.25" customHeight="1">
      <c r="A19" s="30" t="s">
        <v>108</v>
      </c>
      <c r="B19" s="31">
        <v>2059444</v>
      </c>
      <c r="C19" s="31">
        <v>2146953</v>
      </c>
      <c r="D19" s="31">
        <v>2217549</v>
      </c>
      <c r="E19" s="31">
        <v>2243802</v>
      </c>
      <c r="F19" s="31">
        <v>2827150</v>
      </c>
      <c r="G19" s="31">
        <v>2747428</v>
      </c>
      <c r="H19" s="31">
        <v>2756547</v>
      </c>
      <c r="I19" s="31">
        <v>2779256</v>
      </c>
    </row>
    <row r="20" spans="1:9" ht="20.25" customHeight="1">
      <c r="A20" s="33" t="s">
        <v>109</v>
      </c>
      <c r="B20" s="34">
        <v>362421</v>
      </c>
      <c r="C20" s="34">
        <v>188868</v>
      </c>
      <c r="D20" s="34">
        <v>203958</v>
      </c>
      <c r="E20" s="34">
        <v>367803</v>
      </c>
      <c r="F20" s="34">
        <v>412491</v>
      </c>
      <c r="G20" s="34">
        <v>351564</v>
      </c>
      <c r="H20" s="34">
        <v>429380</v>
      </c>
      <c r="I20" s="34">
        <v>395977</v>
      </c>
    </row>
    <row r="21" spans="1:2" ht="20.25" customHeight="1">
      <c r="A21" s="11"/>
      <c r="B21" s="7"/>
    </row>
    <row r="22" ht="20.25" customHeight="1">
      <c r="A22" s="8" t="s">
        <v>47</v>
      </c>
    </row>
    <row r="23" spans="1:9" ht="20.25" customHeight="1">
      <c r="A23" s="25" t="s">
        <v>24</v>
      </c>
      <c r="B23" s="26" t="s">
        <v>86</v>
      </c>
      <c r="C23" s="26" t="s">
        <v>87</v>
      </c>
      <c r="D23" s="26" t="s">
        <v>88</v>
      </c>
      <c r="E23" s="26" t="s">
        <v>89</v>
      </c>
      <c r="F23" s="26" t="s">
        <v>90</v>
      </c>
      <c r="G23" s="26" t="s">
        <v>91</v>
      </c>
      <c r="H23" s="26" t="s">
        <v>92</v>
      </c>
      <c r="I23" s="26" t="s">
        <v>93</v>
      </c>
    </row>
    <row r="24" spans="1:9" ht="20.25" customHeight="1">
      <c r="A24" s="30" t="s">
        <v>94</v>
      </c>
      <c r="B24" s="28">
        <f aca="true" t="shared" si="2" ref="B24:G24">SUM(B25:B36)</f>
        <v>30793715</v>
      </c>
      <c r="C24" s="29">
        <f t="shared" si="2"/>
        <v>32148729</v>
      </c>
      <c r="D24" s="29">
        <f t="shared" si="2"/>
        <v>33882921</v>
      </c>
      <c r="E24" s="29">
        <f t="shared" si="2"/>
        <v>34125790</v>
      </c>
      <c r="F24" s="29">
        <f t="shared" si="2"/>
        <v>40719961</v>
      </c>
      <c r="G24" s="29">
        <f t="shared" si="2"/>
        <v>43134699</v>
      </c>
      <c r="H24" s="29">
        <v>43688150</v>
      </c>
      <c r="I24" s="29">
        <f>SUM(I25:I36)</f>
        <v>43690184</v>
      </c>
    </row>
    <row r="25" spans="1:9" ht="20.25" customHeight="1">
      <c r="A25" s="30" t="s">
        <v>95</v>
      </c>
      <c r="B25" s="31">
        <v>15034306</v>
      </c>
      <c r="C25" s="32">
        <v>16315369</v>
      </c>
      <c r="D25" s="32">
        <v>16907511</v>
      </c>
      <c r="E25" s="32">
        <v>17136856</v>
      </c>
      <c r="F25" s="31">
        <v>19252351</v>
      </c>
      <c r="G25" s="31">
        <v>21359575</v>
      </c>
      <c r="H25" s="31">
        <v>21396809</v>
      </c>
      <c r="I25" s="31">
        <v>21398886</v>
      </c>
    </row>
    <row r="26" spans="1:9" ht="20.25" customHeight="1">
      <c r="A26" s="30" t="s">
        <v>96</v>
      </c>
      <c r="B26" s="31">
        <v>24607</v>
      </c>
      <c r="C26" s="45">
        <v>0</v>
      </c>
      <c r="D26" s="45">
        <v>0</v>
      </c>
      <c r="E26" s="45">
        <v>0</v>
      </c>
      <c r="F26" s="37">
        <v>0</v>
      </c>
      <c r="G26" s="37" t="s">
        <v>62</v>
      </c>
      <c r="H26" s="37" t="s">
        <v>62</v>
      </c>
      <c r="I26" s="37" t="s">
        <v>281</v>
      </c>
    </row>
    <row r="27" spans="1:9" ht="20.25" customHeight="1">
      <c r="A27" s="44" t="s">
        <v>97</v>
      </c>
      <c r="B27" s="31">
        <v>1170400</v>
      </c>
      <c r="C27" s="32">
        <v>1235411</v>
      </c>
      <c r="D27" s="32">
        <v>1418354</v>
      </c>
      <c r="E27" s="32">
        <v>1455160</v>
      </c>
      <c r="F27" s="31">
        <v>1699635</v>
      </c>
      <c r="G27" s="31">
        <v>1701392</v>
      </c>
      <c r="H27" s="31">
        <v>1735558</v>
      </c>
      <c r="I27" s="31">
        <v>1750434</v>
      </c>
    </row>
    <row r="28" spans="1:9" ht="20.25" customHeight="1">
      <c r="A28" s="44" t="s">
        <v>98</v>
      </c>
      <c r="B28" s="31">
        <v>9019861</v>
      </c>
      <c r="C28" s="32">
        <v>9577229</v>
      </c>
      <c r="D28" s="32">
        <v>10322244</v>
      </c>
      <c r="E28" s="32">
        <v>10942717</v>
      </c>
      <c r="F28" s="31">
        <v>13270307</v>
      </c>
      <c r="G28" s="31">
        <v>13735369</v>
      </c>
      <c r="H28" s="31">
        <v>14213726</v>
      </c>
      <c r="I28" s="31">
        <v>14674610</v>
      </c>
    </row>
    <row r="29" spans="1:9" ht="20.25" customHeight="1">
      <c r="A29" s="44" t="s">
        <v>99</v>
      </c>
      <c r="B29" s="31">
        <v>23597</v>
      </c>
      <c r="C29" s="32">
        <v>34183</v>
      </c>
      <c r="D29" s="32">
        <v>41517</v>
      </c>
      <c r="E29" s="32">
        <v>41931</v>
      </c>
      <c r="F29" s="31">
        <v>45276</v>
      </c>
      <c r="G29" s="31">
        <v>52497</v>
      </c>
      <c r="H29" s="31">
        <v>52888</v>
      </c>
      <c r="I29" s="31">
        <v>29657</v>
      </c>
    </row>
    <row r="30" spans="1:9" ht="20.25" customHeight="1">
      <c r="A30" s="44" t="s">
        <v>100</v>
      </c>
      <c r="B30" s="31">
        <v>4680979</v>
      </c>
      <c r="C30" s="32">
        <v>4241300</v>
      </c>
      <c r="D30" s="32">
        <v>4012487</v>
      </c>
      <c r="E30" s="32">
        <v>4102609</v>
      </c>
      <c r="F30" s="31">
        <v>4958438</v>
      </c>
      <c r="G30" s="31">
        <v>5279001</v>
      </c>
      <c r="H30" s="31">
        <v>5143016</v>
      </c>
      <c r="I30" s="31">
        <v>4672519</v>
      </c>
    </row>
    <row r="31" spans="1:9" ht="20.25" customHeight="1">
      <c r="A31" s="44" t="s">
        <v>101</v>
      </c>
      <c r="B31" s="31">
        <v>459321</v>
      </c>
      <c r="C31" s="32">
        <v>296295</v>
      </c>
      <c r="D31" s="32">
        <v>342691</v>
      </c>
      <c r="E31" s="32">
        <v>342760</v>
      </c>
      <c r="F31" s="31">
        <v>341684</v>
      </c>
      <c r="G31" s="31">
        <v>363888</v>
      </c>
      <c r="H31" s="31">
        <v>379350</v>
      </c>
      <c r="I31" s="31">
        <v>369630</v>
      </c>
    </row>
    <row r="32" spans="1:9" ht="20.25" customHeight="1">
      <c r="A32" s="44" t="s">
        <v>102</v>
      </c>
      <c r="B32" s="31">
        <v>2878</v>
      </c>
      <c r="C32" s="32">
        <v>2145</v>
      </c>
      <c r="D32" s="45">
        <v>0</v>
      </c>
      <c r="E32" s="45">
        <v>0</v>
      </c>
      <c r="F32" s="37">
        <v>0</v>
      </c>
      <c r="G32" s="37" t="s">
        <v>62</v>
      </c>
      <c r="H32" s="37" t="s">
        <v>63</v>
      </c>
      <c r="I32" s="37" t="s">
        <v>63</v>
      </c>
    </row>
    <row r="33" spans="1:9" ht="20.25" customHeight="1">
      <c r="A33" s="44" t="s">
        <v>103</v>
      </c>
      <c r="B33" s="31">
        <v>157320</v>
      </c>
      <c r="C33" s="32">
        <v>146868</v>
      </c>
      <c r="D33" s="45">
        <v>79200</v>
      </c>
      <c r="E33" s="32">
        <v>41000</v>
      </c>
      <c r="F33" s="37">
        <v>0</v>
      </c>
      <c r="G33" s="37" t="s">
        <v>282</v>
      </c>
      <c r="H33" s="37" t="s">
        <v>63</v>
      </c>
      <c r="I33" s="37" t="s">
        <v>63</v>
      </c>
    </row>
    <row r="34" spans="1:9" ht="20.25" customHeight="1">
      <c r="A34" s="44" t="s">
        <v>104</v>
      </c>
      <c r="B34" s="31">
        <v>220446</v>
      </c>
      <c r="C34" s="32">
        <v>29229</v>
      </c>
      <c r="D34" s="32">
        <v>143618</v>
      </c>
      <c r="E34" s="32">
        <v>5340</v>
      </c>
      <c r="F34" s="31">
        <v>51288</v>
      </c>
      <c r="G34" s="31">
        <v>47081</v>
      </c>
      <c r="H34" s="37" t="s">
        <v>63</v>
      </c>
      <c r="I34" s="37" t="s">
        <v>63</v>
      </c>
    </row>
    <row r="35" spans="1:9" ht="20.25" customHeight="1">
      <c r="A35" s="44" t="s">
        <v>105</v>
      </c>
      <c r="B35" s="37">
        <v>0</v>
      </c>
      <c r="C35" s="32">
        <v>270700</v>
      </c>
      <c r="D35" s="32">
        <v>615299</v>
      </c>
      <c r="E35" s="32">
        <v>57417</v>
      </c>
      <c r="F35" s="37">
        <v>0</v>
      </c>
      <c r="G35" s="37" t="s">
        <v>62</v>
      </c>
      <c r="H35" s="37" t="s">
        <v>63</v>
      </c>
      <c r="I35" s="37" t="s">
        <v>63</v>
      </c>
    </row>
    <row r="36" spans="1:9" ht="20.25" customHeight="1">
      <c r="A36" s="46" t="s">
        <v>106</v>
      </c>
      <c r="B36" s="37">
        <v>0</v>
      </c>
      <c r="C36" s="45">
        <v>0</v>
      </c>
      <c r="D36" s="45">
        <v>0</v>
      </c>
      <c r="E36" s="45">
        <v>0</v>
      </c>
      <c r="F36" s="31">
        <v>1100982</v>
      </c>
      <c r="G36" s="31">
        <v>595896</v>
      </c>
      <c r="H36" s="31">
        <v>766803</v>
      </c>
      <c r="I36" s="31">
        <v>794448</v>
      </c>
    </row>
    <row r="37" spans="1:9" ht="20.25" customHeight="1">
      <c r="A37" s="30" t="s">
        <v>107</v>
      </c>
      <c r="B37" s="28">
        <f aca="true" t="shared" si="3" ref="B37:G37">SUM(B38:B39)</f>
        <v>3479881</v>
      </c>
      <c r="C37" s="28">
        <f t="shared" si="3"/>
        <v>3511996</v>
      </c>
      <c r="D37" s="28">
        <f t="shared" si="3"/>
        <v>3581957</v>
      </c>
      <c r="E37" s="28">
        <f t="shared" si="3"/>
        <v>3845549</v>
      </c>
      <c r="F37" s="28">
        <f t="shared" si="3"/>
        <v>4663258</v>
      </c>
      <c r="G37" s="28">
        <f t="shared" si="3"/>
        <v>4699007</v>
      </c>
      <c r="H37" s="28">
        <v>4630950</v>
      </c>
      <c r="I37" s="28">
        <f>SUM(I38:I39)</f>
        <v>4393879</v>
      </c>
    </row>
    <row r="38" spans="1:9" ht="20.25" customHeight="1">
      <c r="A38" s="30" t="s">
        <v>110</v>
      </c>
      <c r="B38" s="31">
        <v>2009207</v>
      </c>
      <c r="C38" s="31">
        <v>2130864</v>
      </c>
      <c r="D38" s="31">
        <v>2218033</v>
      </c>
      <c r="E38" s="31">
        <v>2235070</v>
      </c>
      <c r="F38" s="31">
        <v>2661415</v>
      </c>
      <c r="G38" s="31">
        <v>2578418</v>
      </c>
      <c r="H38" s="31">
        <v>2453629</v>
      </c>
      <c r="I38" s="31">
        <v>2558639</v>
      </c>
    </row>
    <row r="39" spans="1:9" ht="20.25" customHeight="1">
      <c r="A39" s="33" t="s">
        <v>111</v>
      </c>
      <c r="B39" s="34">
        <v>1470674</v>
      </c>
      <c r="C39" s="34">
        <v>1381132</v>
      </c>
      <c r="D39" s="34">
        <v>1363924</v>
      </c>
      <c r="E39" s="34">
        <v>1610479</v>
      </c>
      <c r="F39" s="34">
        <v>2001843</v>
      </c>
      <c r="G39" s="34">
        <v>2120589</v>
      </c>
      <c r="H39" s="34">
        <v>2177321</v>
      </c>
      <c r="I39" s="34">
        <v>1835240</v>
      </c>
    </row>
    <row r="40" ht="20.25" customHeight="1">
      <c r="A40" s="38" t="s">
        <v>65</v>
      </c>
    </row>
    <row r="41" s="21" customFormat="1" ht="20.25" customHeight="1">
      <c r="A41" s="39" t="s">
        <v>66</v>
      </c>
    </row>
    <row r="42" s="21" customFormat="1" ht="20.25" customHeight="1">
      <c r="A42" s="39" t="s">
        <v>67</v>
      </c>
    </row>
    <row r="43" s="21" customFormat="1" ht="20.25" customHeight="1">
      <c r="A43" s="39" t="s">
        <v>283</v>
      </c>
    </row>
  </sheetData>
  <sheetProtection/>
  <printOptions/>
  <pageMargins left="0.7874015748031497" right="0.7874015748031497" top="0.5905511811023623" bottom="0.3937007874015748" header="0.5118110236220472" footer="0.5118110236220472"/>
  <pageSetup fitToHeight="1" fitToWidth="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J43"/>
  <sheetViews>
    <sheetView showGridLines="0" zoomScaleSheetLayoutView="70" zoomScalePageLayoutView="0" workbookViewId="0" topLeftCell="A7">
      <selection activeCell="E2" sqref="E2"/>
    </sheetView>
  </sheetViews>
  <sheetFormatPr defaultColWidth="9.00390625" defaultRowHeight="24" customHeight="1"/>
  <cols>
    <col min="1" max="1" width="29.875" style="8" customWidth="1"/>
    <col min="2" max="9" width="12.625" style="8" customWidth="1"/>
    <col min="10" max="11" width="12.50390625" style="8" customWidth="1"/>
    <col min="12" max="16384" width="9.00390625" style="8" customWidth="1"/>
  </cols>
  <sheetData>
    <row r="1" s="4" customFormat="1" ht="17.25" customHeight="1">
      <c r="A1" s="22" t="s">
        <v>112</v>
      </c>
    </row>
    <row r="2" ht="7.5" customHeight="1">
      <c r="A2" s="8" t="s">
        <v>113</v>
      </c>
    </row>
    <row r="3" spans="1:9" ht="20.25" customHeight="1">
      <c r="A3" s="8" t="s">
        <v>114</v>
      </c>
      <c r="B3" s="24"/>
      <c r="C3" s="24"/>
      <c r="D3" s="24"/>
      <c r="E3" s="24"/>
      <c r="F3" s="24"/>
      <c r="G3" s="24"/>
      <c r="H3" s="24"/>
      <c r="I3" s="24" t="s">
        <v>5</v>
      </c>
    </row>
    <row r="4" spans="1:9" ht="20.25" customHeight="1">
      <c r="A4" s="25" t="s">
        <v>24</v>
      </c>
      <c r="B4" s="26" t="s">
        <v>86</v>
      </c>
      <c r="C4" s="26" t="s">
        <v>87</v>
      </c>
      <c r="D4" s="26" t="s">
        <v>88</v>
      </c>
      <c r="E4" s="26" t="s">
        <v>89</v>
      </c>
      <c r="F4" s="26" t="s">
        <v>90</v>
      </c>
      <c r="G4" s="26" t="s">
        <v>91</v>
      </c>
      <c r="H4" s="26" t="s">
        <v>92</v>
      </c>
      <c r="I4" s="26" t="s">
        <v>115</v>
      </c>
    </row>
    <row r="5" spans="1:9" ht="20.25" customHeight="1">
      <c r="A5" s="47" t="s">
        <v>94</v>
      </c>
      <c r="B5" s="28">
        <f aca="true" t="shared" si="0" ref="B5:G5">SUM(B6:B17)</f>
        <v>30672320</v>
      </c>
      <c r="C5" s="29">
        <f t="shared" si="0"/>
        <v>31433693</v>
      </c>
      <c r="D5" s="29">
        <f t="shared" si="0"/>
        <v>33437722</v>
      </c>
      <c r="E5" s="29">
        <f t="shared" si="0"/>
        <v>33608748</v>
      </c>
      <c r="F5" s="29">
        <f t="shared" si="0"/>
        <v>40351830</v>
      </c>
      <c r="G5" s="29">
        <f t="shared" si="0"/>
        <v>42727205</v>
      </c>
      <c r="H5" s="29">
        <v>43001284</v>
      </c>
      <c r="I5" s="29">
        <v>45581458</v>
      </c>
    </row>
    <row r="6" spans="1:9" ht="20.25" customHeight="1">
      <c r="A6" s="30" t="s">
        <v>95</v>
      </c>
      <c r="B6" s="31">
        <v>15592015</v>
      </c>
      <c r="C6" s="32">
        <v>16093972</v>
      </c>
      <c r="D6" s="32">
        <v>16680268</v>
      </c>
      <c r="E6" s="31">
        <v>16651967</v>
      </c>
      <c r="F6" s="31">
        <v>19239988</v>
      </c>
      <c r="G6" s="31">
        <v>21369263</v>
      </c>
      <c r="H6" s="31">
        <v>21442847</v>
      </c>
      <c r="I6" s="31">
        <v>21982424</v>
      </c>
    </row>
    <row r="7" spans="1:9" ht="20.25" customHeight="1">
      <c r="A7" s="30" t="s">
        <v>96</v>
      </c>
      <c r="B7" s="31">
        <v>24603</v>
      </c>
      <c r="C7" s="45">
        <v>0</v>
      </c>
      <c r="D7" s="45">
        <v>0</v>
      </c>
      <c r="E7" s="45">
        <v>0</v>
      </c>
      <c r="F7" s="37">
        <v>0</v>
      </c>
      <c r="G7" s="37" t="s">
        <v>62</v>
      </c>
      <c r="H7" s="37" t="s">
        <v>63</v>
      </c>
      <c r="I7" s="37" t="s">
        <v>63</v>
      </c>
    </row>
    <row r="8" spans="1:10" ht="20.25" customHeight="1">
      <c r="A8" s="30" t="s">
        <v>97</v>
      </c>
      <c r="B8" s="31">
        <v>1184386</v>
      </c>
      <c r="C8" s="32">
        <v>1221406</v>
      </c>
      <c r="D8" s="32">
        <v>1419316</v>
      </c>
      <c r="E8" s="31">
        <v>1452580</v>
      </c>
      <c r="F8" s="31">
        <v>1660188</v>
      </c>
      <c r="G8" s="31">
        <v>1667960</v>
      </c>
      <c r="H8" s="31">
        <v>1719674</v>
      </c>
      <c r="I8" s="31">
        <v>1822376</v>
      </c>
      <c r="J8" s="18"/>
    </row>
    <row r="9" spans="1:9" ht="20.25" customHeight="1">
      <c r="A9" s="44" t="s">
        <v>98</v>
      </c>
      <c r="B9" s="31">
        <v>8713594</v>
      </c>
      <c r="C9" s="32">
        <v>9491037</v>
      </c>
      <c r="D9" s="32">
        <v>10311760</v>
      </c>
      <c r="E9" s="31">
        <v>10960212</v>
      </c>
      <c r="F9" s="31">
        <v>13075048</v>
      </c>
      <c r="G9" s="31">
        <v>13328661</v>
      </c>
      <c r="H9" s="31">
        <v>13727100</v>
      </c>
      <c r="I9" s="31">
        <v>14465796</v>
      </c>
    </row>
    <row r="10" spans="1:9" ht="20.25" customHeight="1">
      <c r="A10" s="44" t="s">
        <v>99</v>
      </c>
      <c r="B10" s="31">
        <v>22979</v>
      </c>
      <c r="C10" s="32">
        <v>35133</v>
      </c>
      <c r="D10" s="32">
        <v>40141</v>
      </c>
      <c r="E10" s="31">
        <v>40734</v>
      </c>
      <c r="F10" s="31">
        <v>43523</v>
      </c>
      <c r="G10" s="31">
        <v>51521</v>
      </c>
      <c r="H10" s="31">
        <v>52098</v>
      </c>
      <c r="I10" s="31">
        <v>35756</v>
      </c>
    </row>
    <row r="11" spans="1:9" ht="20.25" customHeight="1">
      <c r="A11" s="44" t="s">
        <v>100</v>
      </c>
      <c r="B11" s="31">
        <v>4285107</v>
      </c>
      <c r="C11" s="32">
        <v>4017549</v>
      </c>
      <c r="D11" s="32">
        <v>3974041</v>
      </c>
      <c r="E11" s="31">
        <v>4054416</v>
      </c>
      <c r="F11" s="31">
        <v>4843181</v>
      </c>
      <c r="G11" s="31">
        <v>5371932</v>
      </c>
      <c r="H11" s="31">
        <v>5007738</v>
      </c>
      <c r="I11" s="31">
        <v>4487181</v>
      </c>
    </row>
    <row r="12" spans="1:9" ht="20.25" customHeight="1">
      <c r="A12" s="44" t="s">
        <v>101</v>
      </c>
      <c r="B12" s="31">
        <v>442644</v>
      </c>
      <c r="C12" s="32">
        <v>302199</v>
      </c>
      <c r="D12" s="32">
        <v>344342</v>
      </c>
      <c r="E12" s="31">
        <v>344688</v>
      </c>
      <c r="F12" s="31">
        <v>342753</v>
      </c>
      <c r="G12" s="31">
        <v>367276</v>
      </c>
      <c r="H12" s="31">
        <v>389111</v>
      </c>
      <c r="I12" s="31">
        <v>391841</v>
      </c>
    </row>
    <row r="13" spans="1:9" ht="20.25" customHeight="1">
      <c r="A13" s="44" t="s">
        <v>116</v>
      </c>
      <c r="B13" s="31">
        <v>2995</v>
      </c>
      <c r="C13" s="32">
        <v>2053</v>
      </c>
      <c r="D13" s="45">
        <v>0</v>
      </c>
      <c r="E13" s="45">
        <v>0</v>
      </c>
      <c r="F13" s="37">
        <v>0</v>
      </c>
      <c r="G13" s="37" t="s">
        <v>62</v>
      </c>
      <c r="H13" s="37" t="s">
        <v>63</v>
      </c>
      <c r="I13" s="37" t="s">
        <v>63</v>
      </c>
    </row>
    <row r="14" spans="1:9" ht="20.25" customHeight="1">
      <c r="A14" s="44" t="s">
        <v>103</v>
      </c>
      <c r="B14" s="31">
        <v>157318</v>
      </c>
      <c r="C14" s="32">
        <v>143549</v>
      </c>
      <c r="D14" s="32">
        <v>82635</v>
      </c>
      <c r="E14" s="31">
        <v>41165</v>
      </c>
      <c r="F14" s="37">
        <v>0</v>
      </c>
      <c r="G14" s="37" t="s">
        <v>62</v>
      </c>
      <c r="H14" s="37" t="s">
        <v>63</v>
      </c>
      <c r="I14" s="37" t="s">
        <v>63</v>
      </c>
    </row>
    <row r="15" spans="1:9" ht="20.25" customHeight="1">
      <c r="A15" s="46" t="s">
        <v>104</v>
      </c>
      <c r="B15" s="31">
        <v>246679</v>
      </c>
      <c r="C15" s="32">
        <v>30399</v>
      </c>
      <c r="D15" s="32">
        <v>143621</v>
      </c>
      <c r="E15" s="31">
        <v>5569</v>
      </c>
      <c r="F15" s="31">
        <v>52368</v>
      </c>
      <c r="G15" s="31">
        <v>47077</v>
      </c>
      <c r="H15" s="31" t="s">
        <v>63</v>
      </c>
      <c r="I15" s="37" t="s">
        <v>63</v>
      </c>
    </row>
    <row r="16" spans="1:9" ht="20.25" customHeight="1">
      <c r="A16" s="46" t="s">
        <v>105</v>
      </c>
      <c r="B16" s="37">
        <v>0</v>
      </c>
      <c r="C16" s="32">
        <v>96396</v>
      </c>
      <c r="D16" s="32">
        <v>441598</v>
      </c>
      <c r="E16" s="31">
        <v>57417</v>
      </c>
      <c r="F16" s="37">
        <v>0</v>
      </c>
      <c r="G16" s="37" t="s">
        <v>62</v>
      </c>
      <c r="H16" s="37" t="s">
        <v>63</v>
      </c>
      <c r="I16" s="37" t="s">
        <v>63</v>
      </c>
    </row>
    <row r="17" spans="1:9" ht="20.25" customHeight="1">
      <c r="A17" s="46" t="s">
        <v>106</v>
      </c>
      <c r="B17" s="37">
        <v>0</v>
      </c>
      <c r="C17" s="45">
        <v>0</v>
      </c>
      <c r="D17" s="45">
        <v>0</v>
      </c>
      <c r="E17" s="45">
        <v>0</v>
      </c>
      <c r="F17" s="31">
        <v>1094781</v>
      </c>
      <c r="G17" s="31">
        <v>523515</v>
      </c>
      <c r="H17" s="31">
        <v>662716</v>
      </c>
      <c r="I17" s="31">
        <v>2396084</v>
      </c>
    </row>
    <row r="18" spans="1:9" ht="20.25" customHeight="1">
      <c r="A18" s="30" t="s">
        <v>107</v>
      </c>
      <c r="B18" s="28">
        <f aca="true" t="shared" si="1" ref="B18:G18">SUM(B19:B20)</f>
        <v>2418842</v>
      </c>
      <c r="C18" s="28">
        <f t="shared" si="1"/>
        <v>2329471</v>
      </c>
      <c r="D18" s="28">
        <f t="shared" si="1"/>
        <v>2418152</v>
      </c>
      <c r="E18" s="28">
        <f t="shared" si="1"/>
        <v>2606180</v>
      </c>
      <c r="F18" s="28">
        <f t="shared" si="1"/>
        <v>3235813</v>
      </c>
      <c r="G18" s="28">
        <f t="shared" si="1"/>
        <v>3297379</v>
      </c>
      <c r="H18" s="28">
        <v>3310308</v>
      </c>
      <c r="I18" s="28">
        <v>3227640</v>
      </c>
    </row>
    <row r="19" spans="1:9" ht="20.25" customHeight="1">
      <c r="A19" s="30" t="s">
        <v>108</v>
      </c>
      <c r="B19" s="31">
        <v>2100953</v>
      </c>
      <c r="C19" s="31">
        <v>2168991</v>
      </c>
      <c r="D19" s="31">
        <v>2237350</v>
      </c>
      <c r="E19" s="31">
        <v>2237589</v>
      </c>
      <c r="F19" s="31">
        <v>2832417</v>
      </c>
      <c r="G19" s="31">
        <v>2896824</v>
      </c>
      <c r="H19" s="31">
        <v>2838495</v>
      </c>
      <c r="I19" s="31">
        <v>2831034</v>
      </c>
    </row>
    <row r="20" spans="1:9" ht="20.25" customHeight="1">
      <c r="A20" s="33" t="s">
        <v>109</v>
      </c>
      <c r="B20" s="34">
        <v>317889</v>
      </c>
      <c r="C20" s="34">
        <v>160480</v>
      </c>
      <c r="D20" s="34">
        <v>180802</v>
      </c>
      <c r="E20" s="34">
        <v>368591</v>
      </c>
      <c r="F20" s="34">
        <v>403396</v>
      </c>
      <c r="G20" s="34">
        <v>400555</v>
      </c>
      <c r="H20" s="34">
        <v>471813</v>
      </c>
      <c r="I20" s="34">
        <v>396606</v>
      </c>
    </row>
    <row r="21" ht="20.25" customHeight="1"/>
    <row r="22" ht="20.25" customHeight="1">
      <c r="A22" s="8" t="s">
        <v>117</v>
      </c>
    </row>
    <row r="23" spans="1:9" ht="20.25" customHeight="1">
      <c r="A23" s="25" t="s">
        <v>24</v>
      </c>
      <c r="B23" s="26" t="s">
        <v>86</v>
      </c>
      <c r="C23" s="26" t="s">
        <v>87</v>
      </c>
      <c r="D23" s="26" t="s">
        <v>88</v>
      </c>
      <c r="E23" s="26" t="s">
        <v>89</v>
      </c>
      <c r="F23" s="26" t="s">
        <v>90</v>
      </c>
      <c r="G23" s="26" t="s">
        <v>91</v>
      </c>
      <c r="H23" s="26" t="s">
        <v>92</v>
      </c>
      <c r="I23" s="26" t="s">
        <v>115</v>
      </c>
    </row>
    <row r="24" spans="1:9" ht="20.25" customHeight="1">
      <c r="A24" s="47" t="s">
        <v>94</v>
      </c>
      <c r="B24" s="28">
        <f aca="true" t="shared" si="2" ref="B24:G24">SUM(B25:B36)</f>
        <v>29182782</v>
      </c>
      <c r="C24" s="29">
        <f t="shared" si="2"/>
        <v>30406191</v>
      </c>
      <c r="D24" s="29">
        <f t="shared" si="2"/>
        <v>32696315</v>
      </c>
      <c r="E24" s="29">
        <f t="shared" si="2"/>
        <v>32972262</v>
      </c>
      <c r="F24" s="29">
        <f t="shared" si="2"/>
        <v>39388795</v>
      </c>
      <c r="G24" s="29">
        <f t="shared" si="2"/>
        <v>41704346</v>
      </c>
      <c r="H24" s="29">
        <v>41796084</v>
      </c>
      <c r="I24" s="29">
        <v>43513014</v>
      </c>
    </row>
    <row r="25" spans="1:9" ht="20.25" customHeight="1">
      <c r="A25" s="30" t="s">
        <v>95</v>
      </c>
      <c r="B25" s="31">
        <v>14488043</v>
      </c>
      <c r="C25" s="32">
        <v>15548915</v>
      </c>
      <c r="D25" s="32">
        <v>16306184</v>
      </c>
      <c r="E25" s="31">
        <v>16507849</v>
      </c>
      <c r="F25" s="31">
        <v>18755485</v>
      </c>
      <c r="G25" s="31">
        <v>21012344</v>
      </c>
      <c r="H25" s="31">
        <v>20825410</v>
      </c>
      <c r="I25" s="31">
        <v>21006586</v>
      </c>
    </row>
    <row r="26" spans="1:9" ht="20.25" customHeight="1">
      <c r="A26" s="30" t="s">
        <v>96</v>
      </c>
      <c r="B26" s="31">
        <v>24603</v>
      </c>
      <c r="C26" s="45">
        <v>0</v>
      </c>
      <c r="D26" s="45">
        <v>0</v>
      </c>
      <c r="E26" s="45">
        <v>0</v>
      </c>
      <c r="F26" s="37">
        <v>0</v>
      </c>
      <c r="G26" s="37" t="s">
        <v>62</v>
      </c>
      <c r="H26" s="37" t="s">
        <v>63</v>
      </c>
      <c r="I26" s="37" t="s">
        <v>63</v>
      </c>
    </row>
    <row r="27" spans="1:10" ht="20.25" customHeight="1">
      <c r="A27" s="30" t="s">
        <v>97</v>
      </c>
      <c r="B27" s="31">
        <v>1145482</v>
      </c>
      <c r="C27" s="32">
        <v>1217648</v>
      </c>
      <c r="D27" s="32">
        <v>1398127</v>
      </c>
      <c r="E27" s="31">
        <v>1437732</v>
      </c>
      <c r="F27" s="31">
        <v>1648056</v>
      </c>
      <c r="G27" s="31">
        <v>1656980</v>
      </c>
      <c r="H27" s="31">
        <v>1709742</v>
      </c>
      <c r="I27" s="31">
        <v>1814022</v>
      </c>
      <c r="J27" s="18"/>
    </row>
    <row r="28" spans="1:9" ht="20.25" customHeight="1">
      <c r="A28" s="44" t="s">
        <v>98</v>
      </c>
      <c r="B28" s="31">
        <v>8634715</v>
      </c>
      <c r="C28" s="32">
        <v>9156629</v>
      </c>
      <c r="D28" s="32">
        <v>10085874</v>
      </c>
      <c r="E28" s="31">
        <v>10625249</v>
      </c>
      <c r="F28" s="31">
        <v>12841033</v>
      </c>
      <c r="G28" s="31">
        <v>13062332</v>
      </c>
      <c r="H28" s="31">
        <v>13392116</v>
      </c>
      <c r="I28" s="31">
        <v>13870649</v>
      </c>
    </row>
    <row r="29" spans="1:9" ht="20.25" customHeight="1">
      <c r="A29" s="44" t="s">
        <v>99</v>
      </c>
      <c r="B29" s="31">
        <v>21113</v>
      </c>
      <c r="C29" s="32">
        <v>31584</v>
      </c>
      <c r="D29" s="32">
        <v>38940</v>
      </c>
      <c r="E29" s="31">
        <v>40338</v>
      </c>
      <c r="F29" s="31">
        <v>42384</v>
      </c>
      <c r="G29" s="31">
        <v>51339</v>
      </c>
      <c r="H29" s="31">
        <v>50794</v>
      </c>
      <c r="I29" s="31">
        <v>32268</v>
      </c>
    </row>
    <row r="30" spans="1:9" ht="20.25" customHeight="1">
      <c r="A30" s="44" t="s">
        <v>100</v>
      </c>
      <c r="B30" s="31">
        <v>4116373</v>
      </c>
      <c r="C30" s="32">
        <v>3947396</v>
      </c>
      <c r="D30" s="32">
        <v>3889180</v>
      </c>
      <c r="E30" s="31">
        <v>3929247</v>
      </c>
      <c r="F30" s="31">
        <v>4690456</v>
      </c>
      <c r="G30" s="31">
        <v>4999124</v>
      </c>
      <c r="H30" s="31">
        <v>4802171</v>
      </c>
      <c r="I30" s="31">
        <v>4065805</v>
      </c>
    </row>
    <row r="31" spans="1:9" ht="20.25" customHeight="1">
      <c r="A31" s="44" t="s">
        <v>101</v>
      </c>
      <c r="B31" s="31">
        <v>406987</v>
      </c>
      <c r="C31" s="32">
        <v>259792</v>
      </c>
      <c r="D31" s="32">
        <v>320433</v>
      </c>
      <c r="E31" s="31">
        <v>328434</v>
      </c>
      <c r="F31" s="31">
        <v>333170</v>
      </c>
      <c r="G31" s="31">
        <v>351791</v>
      </c>
      <c r="H31" s="31">
        <v>353846</v>
      </c>
      <c r="I31" s="31">
        <v>334104</v>
      </c>
    </row>
    <row r="32" spans="1:9" ht="20.25" customHeight="1">
      <c r="A32" s="44" t="s">
        <v>102</v>
      </c>
      <c r="B32" s="31">
        <v>2749</v>
      </c>
      <c r="C32" s="32">
        <v>2053</v>
      </c>
      <c r="D32" s="45">
        <v>0</v>
      </c>
      <c r="E32" s="45">
        <v>0</v>
      </c>
      <c r="F32" s="37">
        <v>0</v>
      </c>
      <c r="G32" s="37" t="s">
        <v>62</v>
      </c>
      <c r="H32" s="37" t="s">
        <v>63</v>
      </c>
      <c r="I32" s="37" t="s">
        <v>63</v>
      </c>
    </row>
    <row r="33" spans="1:9" ht="20.25" customHeight="1">
      <c r="A33" s="44" t="s">
        <v>103</v>
      </c>
      <c r="B33" s="31">
        <v>123576</v>
      </c>
      <c r="C33" s="32">
        <v>118117</v>
      </c>
      <c r="D33" s="32">
        <v>72729</v>
      </c>
      <c r="E33" s="31">
        <v>40684</v>
      </c>
      <c r="F33" s="37">
        <v>0</v>
      </c>
      <c r="G33" s="37" t="s">
        <v>62</v>
      </c>
      <c r="H33" s="37" t="s">
        <v>63</v>
      </c>
      <c r="I33" s="37" t="s">
        <v>63</v>
      </c>
    </row>
    <row r="34" spans="1:9" ht="20.25" customHeight="1">
      <c r="A34" s="46" t="s">
        <v>104</v>
      </c>
      <c r="B34" s="31">
        <v>219141</v>
      </c>
      <c r="C34" s="32">
        <v>27761</v>
      </c>
      <c r="D34" s="32">
        <v>143410</v>
      </c>
      <c r="E34" s="31">
        <v>5312</v>
      </c>
      <c r="F34" s="31">
        <v>51285</v>
      </c>
      <c r="G34" s="31">
        <v>47077</v>
      </c>
      <c r="H34" s="31" t="s">
        <v>63</v>
      </c>
      <c r="I34" s="37" t="s">
        <v>63</v>
      </c>
    </row>
    <row r="35" spans="1:9" ht="20.25" customHeight="1">
      <c r="A35" s="46" t="s">
        <v>105</v>
      </c>
      <c r="B35" s="37">
        <v>0</v>
      </c>
      <c r="C35" s="32">
        <v>96296</v>
      </c>
      <c r="D35" s="32">
        <v>441438</v>
      </c>
      <c r="E35" s="31">
        <v>57417</v>
      </c>
      <c r="F35" s="37">
        <v>0</v>
      </c>
      <c r="G35" s="37" t="s">
        <v>62</v>
      </c>
      <c r="H35" s="37" t="s">
        <v>63</v>
      </c>
      <c r="I35" s="37" t="s">
        <v>63</v>
      </c>
    </row>
    <row r="36" spans="1:9" ht="20.25" customHeight="1">
      <c r="A36" s="46" t="s">
        <v>106</v>
      </c>
      <c r="B36" s="37">
        <v>0</v>
      </c>
      <c r="C36" s="45">
        <v>0</v>
      </c>
      <c r="D36" s="45">
        <v>0</v>
      </c>
      <c r="E36" s="45">
        <v>0</v>
      </c>
      <c r="F36" s="31">
        <v>1026926</v>
      </c>
      <c r="G36" s="31">
        <v>523359</v>
      </c>
      <c r="H36" s="31">
        <v>662005</v>
      </c>
      <c r="I36" s="31">
        <v>2389580</v>
      </c>
    </row>
    <row r="37" spans="1:9" ht="20.25" customHeight="1">
      <c r="A37" s="30" t="s">
        <v>107</v>
      </c>
      <c r="B37" s="28">
        <f aca="true" t="shared" si="3" ref="B37:G37">SUM(B38:B39)</f>
        <v>2997893</v>
      </c>
      <c r="C37" s="28">
        <f t="shared" si="3"/>
        <v>3075203</v>
      </c>
      <c r="D37" s="28">
        <f t="shared" si="3"/>
        <v>3192568</v>
      </c>
      <c r="E37" s="28">
        <f t="shared" si="3"/>
        <v>3405097</v>
      </c>
      <c r="F37" s="28">
        <f t="shared" si="3"/>
        <v>4083119</v>
      </c>
      <c r="G37" s="28">
        <f t="shared" si="3"/>
        <v>4262835</v>
      </c>
      <c r="H37" s="28">
        <v>4318316</v>
      </c>
      <c r="I37" s="28">
        <v>4051672</v>
      </c>
    </row>
    <row r="38" spans="1:9" ht="20.25" customHeight="1">
      <c r="A38" s="30" t="s">
        <v>110</v>
      </c>
      <c r="B38" s="31">
        <v>1807983</v>
      </c>
      <c r="C38" s="31">
        <v>1901706</v>
      </c>
      <c r="D38" s="31">
        <v>1956583</v>
      </c>
      <c r="E38" s="31">
        <v>1969692</v>
      </c>
      <c r="F38" s="31">
        <v>2378635</v>
      </c>
      <c r="G38" s="31">
        <v>2308351</v>
      </c>
      <c r="H38" s="31">
        <v>2195738</v>
      </c>
      <c r="I38" s="31">
        <v>2335337</v>
      </c>
    </row>
    <row r="39" spans="1:9" ht="20.25" customHeight="1">
      <c r="A39" s="33" t="s">
        <v>111</v>
      </c>
      <c r="B39" s="34">
        <v>1189910</v>
      </c>
      <c r="C39" s="34">
        <v>1173497</v>
      </c>
      <c r="D39" s="34">
        <v>1235985</v>
      </c>
      <c r="E39" s="34">
        <v>1435405</v>
      </c>
      <c r="F39" s="34">
        <v>1704484</v>
      </c>
      <c r="G39" s="34">
        <v>1954484</v>
      </c>
      <c r="H39" s="34">
        <v>2122578</v>
      </c>
      <c r="I39" s="34">
        <v>1716335</v>
      </c>
    </row>
    <row r="40" ht="20.25" customHeight="1">
      <c r="A40" s="38" t="s">
        <v>118</v>
      </c>
    </row>
    <row r="41" spans="1:2" s="21" customFormat="1" ht="20.25" customHeight="1">
      <c r="A41" s="39" t="s">
        <v>66</v>
      </c>
      <c r="B41" s="8"/>
    </row>
    <row r="42" spans="1:2" s="21" customFormat="1" ht="20.25" customHeight="1">
      <c r="A42" s="39" t="s">
        <v>67</v>
      </c>
      <c r="B42" s="8"/>
    </row>
    <row r="43" spans="1:2" s="21" customFormat="1" ht="20.25" customHeight="1">
      <c r="A43" s="39" t="s">
        <v>68</v>
      </c>
      <c r="B43" s="8"/>
    </row>
  </sheetData>
  <sheetProtection/>
  <printOptions/>
  <pageMargins left="0.7874015748031497" right="0.7874015748031497" top="0.5905511811023623" bottom="0.3937007874015748" header="0.5118110236220472" footer="0.5118110236220472"/>
  <pageSetup fitToHeight="1" fitToWidth="1" horizontalDpi="600" verticalDpi="600" orientation="portrait" paperSize="9" scale="66" r:id="rId1"/>
</worksheet>
</file>

<file path=xl/worksheets/sheet6.xml><?xml version="1.0" encoding="utf-8"?>
<worksheet xmlns="http://schemas.openxmlformats.org/spreadsheetml/2006/main" xmlns:r="http://schemas.openxmlformats.org/officeDocument/2006/relationships">
  <sheetPr>
    <pageSetUpPr fitToPage="1"/>
  </sheetPr>
  <dimension ref="A1:O52"/>
  <sheetViews>
    <sheetView showGridLines="0" zoomScaleSheetLayoutView="100" zoomScalePageLayoutView="0" workbookViewId="0" topLeftCell="A1">
      <selection activeCell="L2" sqref="L2"/>
    </sheetView>
  </sheetViews>
  <sheetFormatPr defaultColWidth="9.00390625" defaultRowHeight="13.5"/>
  <cols>
    <col min="1" max="1" width="2.875" style="50" customWidth="1"/>
    <col min="2" max="2" width="8.00390625" style="50" customWidth="1"/>
    <col min="3" max="3" width="9.50390625" style="50" customWidth="1"/>
    <col min="4" max="11" width="14.875" style="50" customWidth="1"/>
    <col min="12" max="12" width="2.875" style="50" customWidth="1"/>
    <col min="13" max="13" width="2.75390625" style="50" customWidth="1"/>
    <col min="14" max="14" width="8.875" style="50" customWidth="1"/>
    <col min="15" max="19" width="14.625" style="50" customWidth="1"/>
    <col min="20" max="16384" width="9.00390625" style="50" customWidth="1"/>
  </cols>
  <sheetData>
    <row r="1" s="49" customFormat="1" ht="17.25" customHeight="1">
      <c r="A1" s="48" t="s">
        <v>299</v>
      </c>
    </row>
    <row r="2" ht="7.5" customHeight="1"/>
    <row r="3" spans="1:11" ht="20.25" customHeight="1">
      <c r="A3" s="51" t="s">
        <v>119</v>
      </c>
      <c r="I3" s="52"/>
      <c r="J3" s="52"/>
      <c r="K3" s="52" t="s">
        <v>120</v>
      </c>
    </row>
    <row r="4" spans="1:11" ht="20.25" customHeight="1">
      <c r="A4" s="171" t="s">
        <v>121</v>
      </c>
      <c r="B4" s="171"/>
      <c r="C4" s="172"/>
      <c r="D4" s="54" t="s">
        <v>122</v>
      </c>
      <c r="E4" s="54" t="s">
        <v>123</v>
      </c>
      <c r="F4" s="54" t="s">
        <v>124</v>
      </c>
      <c r="G4" s="54" t="s">
        <v>125</v>
      </c>
      <c r="H4" s="54" t="s">
        <v>126</v>
      </c>
      <c r="I4" s="54" t="s">
        <v>127</v>
      </c>
      <c r="J4" s="54" t="s">
        <v>128</v>
      </c>
      <c r="K4" s="54" t="s">
        <v>129</v>
      </c>
    </row>
    <row r="5" spans="1:15" ht="20.25" customHeight="1">
      <c r="A5" s="55" t="s">
        <v>130</v>
      </c>
      <c r="B5" s="55"/>
      <c r="C5" s="56"/>
      <c r="D5" s="57">
        <v>19921154080</v>
      </c>
      <c r="E5" s="58">
        <v>20716241140</v>
      </c>
      <c r="F5" s="58">
        <v>20854555539</v>
      </c>
      <c r="G5" s="57">
        <v>21474134844</v>
      </c>
      <c r="H5" s="57">
        <v>23818350282</v>
      </c>
      <c r="I5" s="57">
        <v>22726461339</v>
      </c>
      <c r="J5" s="57">
        <v>22550602094</v>
      </c>
      <c r="K5" s="57">
        <v>22839098596</v>
      </c>
      <c r="N5" s="59"/>
      <c r="O5" s="59"/>
    </row>
    <row r="6" spans="1:15" ht="20.25" customHeight="1">
      <c r="A6" s="55"/>
      <c r="B6" s="55" t="s">
        <v>131</v>
      </c>
      <c r="C6" s="56"/>
      <c r="D6" s="57">
        <v>18213844438</v>
      </c>
      <c r="E6" s="58">
        <v>18758804551</v>
      </c>
      <c r="F6" s="58">
        <v>19016833725</v>
      </c>
      <c r="G6" s="57">
        <v>19675721651</v>
      </c>
      <c r="H6" s="57">
        <v>21919004101</v>
      </c>
      <c r="I6" s="57">
        <v>21002470154</v>
      </c>
      <c r="J6" s="57">
        <v>21057321774</v>
      </c>
      <c r="K6" s="57">
        <v>21430824821</v>
      </c>
      <c r="N6" s="59"/>
      <c r="O6" s="59"/>
    </row>
    <row r="7" spans="1:15" ht="20.25" customHeight="1">
      <c r="A7" s="55"/>
      <c r="B7" s="55" t="s">
        <v>132</v>
      </c>
      <c r="C7" s="56"/>
      <c r="D7" s="57">
        <v>1707309642</v>
      </c>
      <c r="E7" s="58">
        <v>1957436589</v>
      </c>
      <c r="F7" s="58">
        <v>1837721814</v>
      </c>
      <c r="G7" s="57">
        <v>1798413193</v>
      </c>
      <c r="H7" s="57">
        <v>1899346181</v>
      </c>
      <c r="I7" s="57">
        <v>1723991185</v>
      </c>
      <c r="J7" s="57">
        <v>1493280320</v>
      </c>
      <c r="K7" s="57">
        <v>1408273775</v>
      </c>
      <c r="N7" s="59"/>
      <c r="O7" s="59"/>
    </row>
    <row r="8" spans="1:11" ht="20.25" customHeight="1">
      <c r="A8" s="55"/>
      <c r="B8" s="55"/>
      <c r="C8" s="56"/>
      <c r="D8" s="57"/>
      <c r="E8" s="58"/>
      <c r="F8" s="58"/>
      <c r="G8" s="57"/>
      <c r="H8" s="57"/>
      <c r="I8" s="57"/>
      <c r="J8" s="57"/>
      <c r="K8" s="57"/>
    </row>
    <row r="9" spans="1:11" ht="20.25" customHeight="1">
      <c r="A9" s="55" t="s">
        <v>133</v>
      </c>
      <c r="B9" s="55"/>
      <c r="C9" s="56"/>
      <c r="D9" s="57">
        <v>7969364953</v>
      </c>
      <c r="E9" s="58">
        <v>8224009710</v>
      </c>
      <c r="F9" s="58">
        <v>8733492253</v>
      </c>
      <c r="G9" s="57">
        <v>9376570502</v>
      </c>
      <c r="H9" s="57">
        <v>10399368607</v>
      </c>
      <c r="I9" s="57">
        <v>10196927085</v>
      </c>
      <c r="J9" s="57">
        <v>10248436186</v>
      </c>
      <c r="K9" s="57">
        <v>10369869744</v>
      </c>
    </row>
    <row r="10" spans="1:11" ht="20.25" customHeight="1">
      <c r="A10" s="55"/>
      <c r="B10" s="55" t="s">
        <v>134</v>
      </c>
      <c r="C10" s="56"/>
      <c r="D10" s="57">
        <v>6800817871</v>
      </c>
      <c r="E10" s="58">
        <v>6908971034</v>
      </c>
      <c r="F10" s="58">
        <v>7315253617</v>
      </c>
      <c r="G10" s="57">
        <v>7403504063</v>
      </c>
      <c r="H10" s="57">
        <v>8275957460</v>
      </c>
      <c r="I10" s="57">
        <v>8140063919</v>
      </c>
      <c r="J10" s="57">
        <v>8353071245</v>
      </c>
      <c r="K10" s="57">
        <v>8500437852</v>
      </c>
    </row>
    <row r="11" spans="1:11" ht="20.25" customHeight="1">
      <c r="A11" s="55"/>
      <c r="B11" s="55"/>
      <c r="C11" s="56" t="s">
        <v>131</v>
      </c>
      <c r="D11" s="60">
        <v>6155714768</v>
      </c>
      <c r="E11" s="58">
        <v>6233937224</v>
      </c>
      <c r="F11" s="58">
        <v>6618726924</v>
      </c>
      <c r="G11" s="57">
        <v>6724935895</v>
      </c>
      <c r="H11" s="60">
        <v>7523803540</v>
      </c>
      <c r="I11" s="60">
        <v>7464306011</v>
      </c>
      <c r="J11" s="60">
        <v>7743856258</v>
      </c>
      <c r="K11" s="60">
        <v>7925292761</v>
      </c>
    </row>
    <row r="12" spans="1:11" ht="20.25" customHeight="1">
      <c r="A12" s="55"/>
      <c r="B12" s="55"/>
      <c r="C12" s="56" t="s">
        <v>132</v>
      </c>
      <c r="D12" s="60">
        <v>645103103</v>
      </c>
      <c r="E12" s="58">
        <v>675033810</v>
      </c>
      <c r="F12" s="58">
        <v>696526693</v>
      </c>
      <c r="G12" s="57">
        <v>678568168</v>
      </c>
      <c r="H12" s="60">
        <v>752153920</v>
      </c>
      <c r="I12" s="60">
        <v>675757908</v>
      </c>
      <c r="J12" s="60">
        <v>609214987</v>
      </c>
      <c r="K12" s="60">
        <v>575145091</v>
      </c>
    </row>
    <row r="13" spans="1:11" ht="20.25" customHeight="1">
      <c r="A13" s="55"/>
      <c r="B13" s="55" t="s">
        <v>135</v>
      </c>
      <c r="C13" s="56"/>
      <c r="D13" s="57">
        <v>1168547082</v>
      </c>
      <c r="E13" s="58">
        <v>1315038676</v>
      </c>
      <c r="F13" s="58">
        <v>1418238636</v>
      </c>
      <c r="G13" s="57">
        <v>1973066439</v>
      </c>
      <c r="H13" s="57">
        <v>2123411147</v>
      </c>
      <c r="I13" s="57">
        <v>2056863166</v>
      </c>
      <c r="J13" s="57">
        <v>1895364941</v>
      </c>
      <c r="K13" s="57">
        <v>1869431892</v>
      </c>
    </row>
    <row r="14" spans="1:11" ht="20.25" customHeight="1">
      <c r="A14" s="55"/>
      <c r="B14" s="55"/>
      <c r="C14" s="56" t="s">
        <v>131</v>
      </c>
      <c r="D14" s="60">
        <v>1137141000</v>
      </c>
      <c r="E14" s="58">
        <v>1279082200</v>
      </c>
      <c r="F14" s="58">
        <v>1375811700</v>
      </c>
      <c r="G14" s="57">
        <v>1935746400</v>
      </c>
      <c r="H14" s="60">
        <v>2084921200</v>
      </c>
      <c r="I14" s="60">
        <v>2015975400</v>
      </c>
      <c r="J14" s="60">
        <v>1861302300</v>
      </c>
      <c r="K14" s="60">
        <v>1838619600</v>
      </c>
    </row>
    <row r="15" spans="1:11" ht="20.25" customHeight="1">
      <c r="A15" s="55"/>
      <c r="B15" s="55"/>
      <c r="C15" s="56" t="s">
        <v>132</v>
      </c>
      <c r="D15" s="60">
        <v>31406082</v>
      </c>
      <c r="E15" s="58">
        <v>35956476</v>
      </c>
      <c r="F15" s="58">
        <v>42426936</v>
      </c>
      <c r="G15" s="57">
        <v>37320039</v>
      </c>
      <c r="H15" s="60">
        <v>38489947</v>
      </c>
      <c r="I15" s="60">
        <v>40887766</v>
      </c>
      <c r="J15" s="60">
        <v>34062641</v>
      </c>
      <c r="K15" s="60">
        <v>30812292</v>
      </c>
    </row>
    <row r="16" spans="1:11" ht="20.25" customHeight="1">
      <c r="A16" s="55" t="s">
        <v>136</v>
      </c>
      <c r="B16" s="55"/>
      <c r="C16" s="56"/>
      <c r="D16" s="57">
        <v>9777324183</v>
      </c>
      <c r="E16" s="58">
        <v>10003654493</v>
      </c>
      <c r="F16" s="58">
        <v>9846139934</v>
      </c>
      <c r="G16" s="57">
        <v>9732894766</v>
      </c>
      <c r="H16" s="57">
        <v>10872604094</v>
      </c>
      <c r="I16" s="57">
        <v>10513209616</v>
      </c>
      <c r="J16" s="57">
        <v>10698067502</v>
      </c>
      <c r="K16" s="57">
        <v>10912199070</v>
      </c>
    </row>
    <row r="17" spans="1:11" ht="20.25" customHeight="1">
      <c r="A17" s="55"/>
      <c r="B17" s="55" t="s">
        <v>136</v>
      </c>
      <c r="C17" s="56"/>
      <c r="D17" s="57">
        <v>9528791683</v>
      </c>
      <c r="E17" s="58">
        <v>9761676993</v>
      </c>
      <c r="F17" s="58">
        <v>9611029234</v>
      </c>
      <c r="G17" s="57">
        <v>9504608766</v>
      </c>
      <c r="H17" s="57">
        <v>10650543594</v>
      </c>
      <c r="I17" s="57">
        <v>10239809116</v>
      </c>
      <c r="J17" s="57">
        <v>10432419802</v>
      </c>
      <c r="K17" s="57">
        <v>10653449170</v>
      </c>
    </row>
    <row r="18" spans="1:11" ht="20.25" customHeight="1">
      <c r="A18" s="55"/>
      <c r="B18" s="55"/>
      <c r="C18" s="56" t="s">
        <v>131</v>
      </c>
      <c r="D18" s="60">
        <v>8625558000</v>
      </c>
      <c r="E18" s="58">
        <v>8802232400</v>
      </c>
      <c r="F18" s="58">
        <v>8647848372</v>
      </c>
      <c r="G18" s="57">
        <v>8553205000</v>
      </c>
      <c r="H18" s="60">
        <v>9682719091</v>
      </c>
      <c r="I18" s="60">
        <v>9365975337</v>
      </c>
      <c r="J18" s="60">
        <v>9623910200</v>
      </c>
      <c r="K18" s="60">
        <v>9897702600</v>
      </c>
    </row>
    <row r="19" spans="1:11" ht="20.25" customHeight="1">
      <c r="A19" s="55"/>
      <c r="B19" s="55"/>
      <c r="C19" s="56" t="s">
        <v>132</v>
      </c>
      <c r="D19" s="60">
        <v>903233683</v>
      </c>
      <c r="E19" s="58">
        <v>959444593</v>
      </c>
      <c r="F19" s="58">
        <v>963180862</v>
      </c>
      <c r="G19" s="57">
        <v>951403766</v>
      </c>
      <c r="H19" s="60">
        <v>967824503</v>
      </c>
      <c r="I19" s="60">
        <v>873833779</v>
      </c>
      <c r="J19" s="60">
        <v>808509602</v>
      </c>
      <c r="K19" s="60">
        <v>755746570</v>
      </c>
    </row>
    <row r="20" spans="1:11" ht="20.25" customHeight="1">
      <c r="A20" s="55"/>
      <c r="B20" s="55" t="s">
        <v>137</v>
      </c>
      <c r="C20" s="56"/>
      <c r="D20" s="60">
        <v>248532500</v>
      </c>
      <c r="E20" s="58">
        <v>241977500</v>
      </c>
      <c r="F20" s="58">
        <v>235110700</v>
      </c>
      <c r="G20" s="57">
        <v>228286000</v>
      </c>
      <c r="H20" s="60">
        <v>222060500</v>
      </c>
      <c r="I20" s="60">
        <v>273400500</v>
      </c>
      <c r="J20" s="60">
        <v>265647700</v>
      </c>
      <c r="K20" s="60">
        <v>258749900</v>
      </c>
    </row>
    <row r="21" spans="1:11" ht="20.25" customHeight="1">
      <c r="A21" s="55" t="s">
        <v>138</v>
      </c>
      <c r="B21" s="55"/>
      <c r="C21" s="56"/>
      <c r="D21" s="57">
        <v>270433232</v>
      </c>
      <c r="E21" s="58">
        <v>275667332</v>
      </c>
      <c r="F21" s="58">
        <v>293637743</v>
      </c>
      <c r="G21" s="57">
        <v>298123083</v>
      </c>
      <c r="H21" s="57">
        <v>350150903</v>
      </c>
      <c r="I21" s="57">
        <v>357909701</v>
      </c>
      <c r="J21" s="57">
        <v>427035620</v>
      </c>
      <c r="K21" s="57">
        <v>449568352</v>
      </c>
    </row>
    <row r="22" spans="1:11" ht="20.25" customHeight="1">
      <c r="A22" s="55"/>
      <c r="B22" s="55"/>
      <c r="C22" s="56" t="s">
        <v>131</v>
      </c>
      <c r="D22" s="60">
        <v>245210700</v>
      </c>
      <c r="E22" s="58">
        <v>249639000</v>
      </c>
      <c r="F22" s="58">
        <v>267315000</v>
      </c>
      <c r="G22" s="57">
        <v>273122100</v>
      </c>
      <c r="H22" s="60">
        <v>322610800</v>
      </c>
      <c r="I22" s="60">
        <v>331375400</v>
      </c>
      <c r="J22" s="60">
        <v>400642600</v>
      </c>
      <c r="K22" s="60">
        <v>418098600</v>
      </c>
    </row>
    <row r="23" spans="1:11" ht="20.25" customHeight="1">
      <c r="A23" s="55"/>
      <c r="B23" s="55"/>
      <c r="C23" s="56" t="s">
        <v>132</v>
      </c>
      <c r="D23" s="60">
        <v>25222532</v>
      </c>
      <c r="E23" s="58">
        <v>26028332</v>
      </c>
      <c r="F23" s="58">
        <v>26322743</v>
      </c>
      <c r="G23" s="57">
        <v>25000983</v>
      </c>
      <c r="H23" s="60">
        <v>27540103</v>
      </c>
      <c r="I23" s="60">
        <v>26534301</v>
      </c>
      <c r="J23" s="60">
        <v>26393020</v>
      </c>
      <c r="K23" s="60">
        <v>31469752</v>
      </c>
    </row>
    <row r="24" spans="1:11" ht="20.25" customHeight="1">
      <c r="A24" s="55" t="s">
        <v>139</v>
      </c>
      <c r="B24" s="55"/>
      <c r="C24" s="56"/>
      <c r="D24" s="60">
        <v>809587470</v>
      </c>
      <c r="E24" s="58">
        <v>968112463</v>
      </c>
      <c r="F24" s="58">
        <v>971545229</v>
      </c>
      <c r="G24" s="57">
        <v>1076237306</v>
      </c>
      <c r="H24" s="60">
        <v>1197986070</v>
      </c>
      <c r="I24" s="60">
        <v>1194364346</v>
      </c>
      <c r="J24" s="60">
        <v>1158953516</v>
      </c>
      <c r="K24" s="60">
        <v>1089218960</v>
      </c>
    </row>
    <row r="25" spans="1:11" ht="20.25" customHeight="1">
      <c r="A25" s="55"/>
      <c r="B25" s="55"/>
      <c r="C25" s="56" t="s">
        <v>131</v>
      </c>
      <c r="D25" s="60">
        <v>809587470</v>
      </c>
      <c r="E25" s="58">
        <v>968077827</v>
      </c>
      <c r="F25" s="58">
        <v>971545229</v>
      </c>
      <c r="G25" s="57">
        <v>1076237306</v>
      </c>
      <c r="H25" s="60">
        <v>1197986070</v>
      </c>
      <c r="I25" s="60">
        <v>1194364346</v>
      </c>
      <c r="J25" s="60">
        <v>1158953516</v>
      </c>
      <c r="K25" s="60">
        <v>1089218960</v>
      </c>
    </row>
    <row r="26" spans="1:11" ht="20.25" customHeight="1">
      <c r="A26" s="55"/>
      <c r="B26" s="55"/>
      <c r="C26" s="56" t="s">
        <v>132</v>
      </c>
      <c r="D26" s="60" t="s">
        <v>63</v>
      </c>
      <c r="E26" s="58">
        <v>34636</v>
      </c>
      <c r="F26" s="58" t="s">
        <v>63</v>
      </c>
      <c r="G26" s="57" t="s">
        <v>63</v>
      </c>
      <c r="H26" s="60" t="s">
        <v>63</v>
      </c>
      <c r="I26" s="60" t="s">
        <v>63</v>
      </c>
      <c r="J26" s="60" t="s">
        <v>63</v>
      </c>
      <c r="K26" s="60" t="s">
        <v>63</v>
      </c>
    </row>
    <row r="27" spans="1:11" ht="20.25" customHeight="1">
      <c r="A27" s="55" t="s">
        <v>140</v>
      </c>
      <c r="B27" s="55"/>
      <c r="C27" s="56"/>
      <c r="D27" s="57">
        <v>3280300</v>
      </c>
      <c r="E27" s="58">
        <v>3187400</v>
      </c>
      <c r="F27" s="58">
        <v>3287200</v>
      </c>
      <c r="G27" s="57">
        <v>3279400</v>
      </c>
      <c r="H27" s="57">
        <v>3605200</v>
      </c>
      <c r="I27" s="57">
        <v>3029600</v>
      </c>
      <c r="J27" s="57">
        <v>3009200</v>
      </c>
      <c r="K27" s="57">
        <v>3142400</v>
      </c>
    </row>
    <row r="28" spans="1:11" ht="20.25" customHeight="1">
      <c r="A28" s="55"/>
      <c r="B28" s="55"/>
      <c r="C28" s="56" t="s">
        <v>131</v>
      </c>
      <c r="D28" s="60">
        <v>3280300</v>
      </c>
      <c r="E28" s="58">
        <v>3187400</v>
      </c>
      <c r="F28" s="58">
        <v>3287200</v>
      </c>
      <c r="G28" s="57">
        <v>3279400</v>
      </c>
      <c r="H28" s="60">
        <v>3605200</v>
      </c>
      <c r="I28" s="60">
        <v>3029600</v>
      </c>
      <c r="J28" s="60">
        <v>3009200</v>
      </c>
      <c r="K28" s="57">
        <v>3142400</v>
      </c>
    </row>
    <row r="29" spans="1:11" ht="20.25" customHeight="1">
      <c r="A29" s="55"/>
      <c r="B29" s="55"/>
      <c r="C29" s="56" t="s">
        <v>132</v>
      </c>
      <c r="D29" s="61" t="s">
        <v>63</v>
      </c>
      <c r="E29" s="62" t="s">
        <v>63</v>
      </c>
      <c r="F29" s="62" t="s">
        <v>63</v>
      </c>
      <c r="G29" s="61" t="s">
        <v>63</v>
      </c>
      <c r="H29" s="61" t="s">
        <v>63</v>
      </c>
      <c r="I29" s="61" t="s">
        <v>63</v>
      </c>
      <c r="J29" s="61" t="s">
        <v>63</v>
      </c>
      <c r="K29" s="61" t="s">
        <v>63</v>
      </c>
    </row>
    <row r="30" spans="1:11" ht="20.25" customHeight="1">
      <c r="A30" s="55" t="s">
        <v>141</v>
      </c>
      <c r="B30" s="55"/>
      <c r="C30" s="56"/>
      <c r="D30" s="57">
        <v>3218500</v>
      </c>
      <c r="E30" s="58">
        <v>159463600</v>
      </c>
      <c r="F30" s="58">
        <v>3218500</v>
      </c>
      <c r="G30" s="57">
        <v>3218500</v>
      </c>
      <c r="H30" s="57">
        <v>15150070</v>
      </c>
      <c r="I30" s="57">
        <v>15100070</v>
      </c>
      <c r="J30" s="57">
        <v>15100070</v>
      </c>
      <c r="K30" s="57">
        <v>15100070</v>
      </c>
    </row>
    <row r="31" spans="1:11" ht="20.25" customHeight="1">
      <c r="A31" s="55"/>
      <c r="B31" s="55"/>
      <c r="C31" s="56" t="s">
        <v>131</v>
      </c>
      <c r="D31" s="61" t="s">
        <v>63</v>
      </c>
      <c r="E31" s="61" t="s">
        <v>63</v>
      </c>
      <c r="F31" s="61" t="s">
        <v>63</v>
      </c>
      <c r="G31" s="61" t="s">
        <v>63</v>
      </c>
      <c r="H31" s="61" t="s">
        <v>63</v>
      </c>
      <c r="I31" s="61" t="s">
        <v>63</v>
      </c>
      <c r="J31" s="61" t="s">
        <v>63</v>
      </c>
      <c r="K31" s="61" t="s">
        <v>63</v>
      </c>
    </row>
    <row r="32" spans="1:11" ht="20.25" customHeight="1">
      <c r="A32" s="55"/>
      <c r="B32" s="55"/>
      <c r="C32" s="56" t="s">
        <v>132</v>
      </c>
      <c r="D32" s="57">
        <v>3218500</v>
      </c>
      <c r="E32" s="58">
        <v>159463600</v>
      </c>
      <c r="F32" s="58">
        <v>3218500</v>
      </c>
      <c r="G32" s="57">
        <v>3218500</v>
      </c>
      <c r="H32" s="57">
        <v>15150070</v>
      </c>
      <c r="I32" s="57">
        <v>15100070</v>
      </c>
      <c r="J32" s="57">
        <v>15100070</v>
      </c>
      <c r="K32" s="57">
        <v>15100070</v>
      </c>
    </row>
    <row r="33" spans="1:11" ht="20.25" customHeight="1">
      <c r="A33" s="55" t="s">
        <v>142</v>
      </c>
      <c r="B33" s="55"/>
      <c r="C33" s="56"/>
      <c r="D33" s="57">
        <v>13051900</v>
      </c>
      <c r="E33" s="58">
        <v>12673700</v>
      </c>
      <c r="F33" s="58">
        <v>12965500</v>
      </c>
      <c r="G33" s="57">
        <v>12850550</v>
      </c>
      <c r="H33" s="57">
        <v>12595100</v>
      </c>
      <c r="I33" s="57">
        <v>12860600</v>
      </c>
      <c r="J33" s="57">
        <v>12053550</v>
      </c>
      <c r="K33" s="57">
        <v>13040450</v>
      </c>
    </row>
    <row r="34" spans="1:11" ht="20.25" customHeight="1">
      <c r="A34" s="55" t="s">
        <v>143</v>
      </c>
      <c r="B34" s="55"/>
      <c r="C34" s="56"/>
      <c r="D34" s="57">
        <v>1074893542</v>
      </c>
      <c r="E34" s="58">
        <v>1069472442</v>
      </c>
      <c r="F34" s="58">
        <v>990269180</v>
      </c>
      <c r="G34" s="57">
        <v>970960737</v>
      </c>
      <c r="H34" s="57">
        <v>966890238</v>
      </c>
      <c r="I34" s="57">
        <v>433060321</v>
      </c>
      <c r="J34" s="57">
        <v>622467945</v>
      </c>
      <c r="K34" s="57">
        <v>810962158</v>
      </c>
    </row>
    <row r="35" spans="1:11" ht="20.25" customHeight="1">
      <c r="A35" s="55"/>
      <c r="B35" s="55"/>
      <c r="C35" s="56" t="s">
        <v>131</v>
      </c>
      <c r="D35" s="57">
        <v>975767800</v>
      </c>
      <c r="E35" s="58">
        <v>967997300</v>
      </c>
      <c r="F35" s="58">
        <v>884223100</v>
      </c>
      <c r="G35" s="57">
        <v>868059000</v>
      </c>
      <c r="H35" s="57">
        <v>868702600</v>
      </c>
      <c r="I35" s="57">
        <v>341182960</v>
      </c>
      <c r="J35" s="57">
        <v>547811100</v>
      </c>
      <c r="K35" s="57">
        <v>747931500</v>
      </c>
    </row>
    <row r="36" spans="1:11" ht="20.25" customHeight="1">
      <c r="A36" s="55"/>
      <c r="B36" s="55"/>
      <c r="C36" s="56" t="s">
        <v>132</v>
      </c>
      <c r="D36" s="57">
        <v>99125742</v>
      </c>
      <c r="E36" s="58">
        <v>101475142</v>
      </c>
      <c r="F36" s="58">
        <v>106046080</v>
      </c>
      <c r="G36" s="57">
        <v>102901737</v>
      </c>
      <c r="H36" s="57">
        <v>98187638</v>
      </c>
      <c r="I36" s="57">
        <v>91877361</v>
      </c>
      <c r="J36" s="57">
        <v>74656845</v>
      </c>
      <c r="K36" s="57">
        <v>63030658</v>
      </c>
    </row>
    <row r="37" spans="1:11" s="65" customFormat="1" ht="20.25" customHeight="1">
      <c r="A37" s="55"/>
      <c r="B37" s="55"/>
      <c r="C37" s="56"/>
      <c r="D37" s="63"/>
      <c r="E37" s="64"/>
      <c r="F37" s="64"/>
      <c r="G37" s="63"/>
      <c r="H37" s="63"/>
      <c r="I37" s="63"/>
      <c r="J37" s="63"/>
      <c r="K37" s="63"/>
    </row>
    <row r="38" spans="1:11" ht="20.25" customHeight="1">
      <c r="A38" s="55" t="s">
        <v>144</v>
      </c>
      <c r="B38" s="55"/>
      <c r="C38" s="56"/>
      <c r="D38" s="57">
        <v>6124913569</v>
      </c>
      <c r="E38" s="58">
        <v>6243872063</v>
      </c>
      <c r="F38" s="58">
        <v>6064284376</v>
      </c>
      <c r="G38" s="57">
        <v>5900878273</v>
      </c>
      <c r="H38" s="57">
        <v>6353381627</v>
      </c>
      <c r="I38" s="57">
        <v>6536227310</v>
      </c>
      <c r="J38" s="57">
        <v>6354229475</v>
      </c>
      <c r="K38" s="57">
        <v>6635992236</v>
      </c>
    </row>
    <row r="39" spans="1:11" ht="20.25" customHeight="1">
      <c r="A39" s="55"/>
      <c r="B39" s="55"/>
      <c r="C39" s="56" t="s">
        <v>131</v>
      </c>
      <c r="D39" s="57">
        <v>4156468300</v>
      </c>
      <c r="E39" s="58">
        <v>4228082899</v>
      </c>
      <c r="F39" s="58">
        <v>4091077900</v>
      </c>
      <c r="G39" s="57">
        <v>4097053100</v>
      </c>
      <c r="H39" s="57">
        <v>4521202800</v>
      </c>
      <c r="I39" s="57">
        <v>4842017100</v>
      </c>
      <c r="J39" s="57">
        <v>4636214400</v>
      </c>
      <c r="K39" s="57">
        <v>4911354700</v>
      </c>
    </row>
    <row r="40" spans="1:11" ht="20.25" customHeight="1">
      <c r="A40" s="55"/>
      <c r="B40" s="55"/>
      <c r="C40" s="56" t="s">
        <v>132</v>
      </c>
      <c r="D40" s="57">
        <v>1968445269</v>
      </c>
      <c r="E40" s="58">
        <v>2015789164</v>
      </c>
      <c r="F40" s="58">
        <v>1973206476</v>
      </c>
      <c r="G40" s="57">
        <v>1803825173</v>
      </c>
      <c r="H40" s="57">
        <v>1832178827</v>
      </c>
      <c r="I40" s="57">
        <v>1694210210</v>
      </c>
      <c r="J40" s="57">
        <v>1718015075</v>
      </c>
      <c r="K40" s="57">
        <v>1724637536</v>
      </c>
    </row>
    <row r="41" spans="1:11" s="65" customFormat="1" ht="20.25" customHeight="1">
      <c r="A41" s="55"/>
      <c r="B41" s="55"/>
      <c r="C41" s="56"/>
      <c r="D41" s="63"/>
      <c r="E41" s="64"/>
      <c r="F41" s="64"/>
      <c r="G41" s="63"/>
      <c r="H41" s="63"/>
      <c r="I41" s="63"/>
      <c r="J41" s="63"/>
      <c r="K41" s="63"/>
    </row>
    <row r="42" spans="1:11" ht="20.25" customHeight="1">
      <c r="A42" s="55" t="s">
        <v>145</v>
      </c>
      <c r="B42" s="55"/>
      <c r="C42" s="56"/>
      <c r="D42" s="57">
        <v>1636450580</v>
      </c>
      <c r="E42" s="58">
        <v>1699831110</v>
      </c>
      <c r="F42" s="58">
        <v>1965254434</v>
      </c>
      <c r="G42" s="57">
        <v>2043872396</v>
      </c>
      <c r="H42" s="57">
        <v>2400931372</v>
      </c>
      <c r="I42" s="57">
        <v>2810535133</v>
      </c>
      <c r="J42" s="57">
        <v>2905830950</v>
      </c>
      <c r="K42" s="57">
        <v>2973303328</v>
      </c>
    </row>
    <row r="43" spans="1:11" ht="20.25" customHeight="1">
      <c r="A43" s="55"/>
      <c r="B43" s="55"/>
      <c r="C43" s="56" t="s">
        <v>131</v>
      </c>
      <c r="D43" s="57">
        <v>1598590650</v>
      </c>
      <c r="E43" s="58">
        <v>1657138900</v>
      </c>
      <c r="F43" s="58">
        <v>1921166650</v>
      </c>
      <c r="G43" s="57">
        <v>1998000700</v>
      </c>
      <c r="H43" s="57">
        <v>2351819540</v>
      </c>
      <c r="I43" s="57">
        <v>2761852980</v>
      </c>
      <c r="J43" s="57">
        <v>2852973460</v>
      </c>
      <c r="K43" s="57">
        <v>2918432880</v>
      </c>
    </row>
    <row r="44" spans="1:11" ht="20.25" customHeight="1">
      <c r="A44" s="55"/>
      <c r="B44" s="55"/>
      <c r="C44" s="56" t="s">
        <v>132</v>
      </c>
      <c r="D44" s="63">
        <v>37859930</v>
      </c>
      <c r="E44" s="64">
        <v>42692210</v>
      </c>
      <c r="F44" s="64">
        <v>44087784</v>
      </c>
      <c r="G44" s="63">
        <v>45871696</v>
      </c>
      <c r="H44" s="63">
        <v>49111832</v>
      </c>
      <c r="I44" s="63">
        <v>48682153</v>
      </c>
      <c r="J44" s="63">
        <v>52857490</v>
      </c>
      <c r="K44" s="63">
        <v>54870448</v>
      </c>
    </row>
    <row r="45" spans="1:11" ht="20.25" customHeight="1">
      <c r="A45" s="55"/>
      <c r="B45" s="55"/>
      <c r="C45" s="56"/>
      <c r="D45" s="63"/>
      <c r="E45" s="64"/>
      <c r="F45" s="64"/>
      <c r="G45" s="63"/>
      <c r="H45" s="63"/>
      <c r="I45" s="63"/>
      <c r="J45" s="63"/>
      <c r="K45" s="63"/>
    </row>
    <row r="46" spans="1:11" ht="20.25" customHeight="1">
      <c r="A46" s="173" t="s">
        <v>146</v>
      </c>
      <c r="B46" s="173"/>
      <c r="C46" s="174"/>
      <c r="D46" s="63">
        <v>852498990</v>
      </c>
      <c r="E46" s="62">
        <v>858244330</v>
      </c>
      <c r="F46" s="62">
        <v>1015137940</v>
      </c>
      <c r="G46" s="61">
        <v>1046726610</v>
      </c>
      <c r="H46" s="63">
        <v>1169100139</v>
      </c>
      <c r="I46" s="63">
        <v>1160414850</v>
      </c>
      <c r="J46" s="63">
        <v>1219971225</v>
      </c>
      <c r="K46" s="63">
        <v>1304133004</v>
      </c>
    </row>
    <row r="47" spans="1:11" ht="20.25" customHeight="1">
      <c r="A47" s="55"/>
      <c r="B47" s="55"/>
      <c r="C47" s="56" t="s">
        <v>131</v>
      </c>
      <c r="D47" s="63">
        <v>844681600</v>
      </c>
      <c r="E47" s="62">
        <v>850765200</v>
      </c>
      <c r="F47" s="62">
        <v>1006454750</v>
      </c>
      <c r="G47" s="61">
        <v>1037238750</v>
      </c>
      <c r="H47" s="63">
        <v>1158302300</v>
      </c>
      <c r="I47" s="63">
        <v>1151090900</v>
      </c>
      <c r="J47" s="63">
        <v>1210369800</v>
      </c>
      <c r="K47" s="63">
        <v>1293063700</v>
      </c>
    </row>
    <row r="48" spans="1:11" ht="20.25" customHeight="1">
      <c r="A48" s="66"/>
      <c r="B48" s="66"/>
      <c r="C48" s="67" t="s">
        <v>132</v>
      </c>
      <c r="D48" s="68">
        <v>7817390</v>
      </c>
      <c r="E48" s="69">
        <v>7479130</v>
      </c>
      <c r="F48" s="69">
        <v>8683190</v>
      </c>
      <c r="G48" s="68">
        <v>9487860</v>
      </c>
      <c r="H48" s="68">
        <v>10797839</v>
      </c>
      <c r="I48" s="68">
        <v>9323950</v>
      </c>
      <c r="J48" s="68">
        <v>9601425</v>
      </c>
      <c r="K48" s="68">
        <v>11069304</v>
      </c>
    </row>
    <row r="49" spans="1:11" ht="20.25" customHeight="1">
      <c r="A49" s="70"/>
      <c r="I49" s="71"/>
      <c r="J49" s="71"/>
      <c r="K49" s="71" t="s">
        <v>147</v>
      </c>
    </row>
    <row r="50" spans="1:3" s="73" customFormat="1" ht="20.25" customHeight="1">
      <c r="A50" s="72" t="s">
        <v>296</v>
      </c>
      <c r="B50" s="50"/>
      <c r="C50" s="50"/>
    </row>
    <row r="51" spans="1:3" s="73" customFormat="1" ht="20.25" customHeight="1">
      <c r="A51" s="72" t="s">
        <v>297</v>
      </c>
      <c r="B51" s="50"/>
      <c r="C51" s="50"/>
    </row>
    <row r="52" spans="1:3" s="73" customFormat="1" ht="20.25" customHeight="1">
      <c r="A52" s="72" t="s">
        <v>298</v>
      </c>
      <c r="B52" s="50"/>
      <c r="C52" s="50"/>
    </row>
  </sheetData>
  <sheetProtection/>
  <mergeCells count="2">
    <mergeCell ref="A4:C4"/>
    <mergeCell ref="A46:C46"/>
  </mergeCells>
  <printOptions/>
  <pageMargins left="0.7874015748031497" right="0.5905511811023623" top="0.5905511811023623" bottom="0.5905511811023623" header="0.5118110236220472" footer="0.5118110236220472"/>
  <pageSetup fitToHeight="1" fitToWidth="1"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A1:O53"/>
  <sheetViews>
    <sheetView showGridLines="0" zoomScaleSheetLayoutView="100" zoomScalePageLayoutView="0" workbookViewId="0" topLeftCell="A1">
      <selection activeCell="L2" sqref="L2"/>
    </sheetView>
  </sheetViews>
  <sheetFormatPr defaultColWidth="9.00390625" defaultRowHeight="13.5"/>
  <cols>
    <col min="1" max="1" width="2.875" style="50" customWidth="1"/>
    <col min="2" max="2" width="8.00390625" style="50" customWidth="1"/>
    <col min="3" max="3" width="9.50390625" style="50" customWidth="1"/>
    <col min="4" max="10" width="14.875" style="52" customWidth="1"/>
    <col min="11" max="11" width="14.875" style="50" customWidth="1"/>
    <col min="12" max="12" width="2.875" style="50" customWidth="1"/>
    <col min="13" max="13" width="2.75390625" style="50" customWidth="1"/>
    <col min="14" max="14" width="8.875" style="50" customWidth="1"/>
    <col min="15" max="19" width="14.625" style="50" customWidth="1"/>
    <col min="20" max="16384" width="9.00390625" style="50" customWidth="1"/>
  </cols>
  <sheetData>
    <row r="1" spans="1:10" s="49" customFormat="1" ht="17.25" customHeight="1">
      <c r="A1" s="48" t="s">
        <v>300</v>
      </c>
      <c r="D1" s="74"/>
      <c r="E1" s="74"/>
      <c r="F1" s="74"/>
      <c r="G1" s="74"/>
      <c r="H1" s="74"/>
      <c r="I1" s="74"/>
      <c r="J1" s="74"/>
    </row>
    <row r="2" ht="7.5" customHeight="1"/>
    <row r="3" spans="1:11" ht="20.25" customHeight="1">
      <c r="A3" s="51" t="s">
        <v>148</v>
      </c>
      <c r="K3" s="52" t="s">
        <v>120</v>
      </c>
    </row>
    <row r="4" spans="1:11" ht="20.25" customHeight="1">
      <c r="A4" s="172" t="s">
        <v>121</v>
      </c>
      <c r="B4" s="175"/>
      <c r="C4" s="175"/>
      <c r="D4" s="54" t="s">
        <v>122</v>
      </c>
      <c r="E4" s="54" t="s">
        <v>123</v>
      </c>
      <c r="F4" s="54" t="s">
        <v>124</v>
      </c>
      <c r="G4" s="54" t="s">
        <v>125</v>
      </c>
      <c r="H4" s="54" t="s">
        <v>126</v>
      </c>
      <c r="I4" s="54" t="s">
        <v>127</v>
      </c>
      <c r="J4" s="54" t="s">
        <v>149</v>
      </c>
      <c r="K4" s="54" t="s">
        <v>129</v>
      </c>
    </row>
    <row r="5" spans="1:15" ht="20.25" customHeight="1">
      <c r="A5" s="55" t="s">
        <v>130</v>
      </c>
      <c r="B5" s="55"/>
      <c r="C5" s="56"/>
      <c r="D5" s="57">
        <v>18078165353</v>
      </c>
      <c r="E5" s="58">
        <v>18712476347</v>
      </c>
      <c r="F5" s="58">
        <v>18865141508</v>
      </c>
      <c r="G5" s="57">
        <v>19558893175</v>
      </c>
      <c r="H5" s="57">
        <v>21920995080</v>
      </c>
      <c r="I5" s="57">
        <v>20990250444</v>
      </c>
      <c r="J5" s="57">
        <v>21562461403</v>
      </c>
      <c r="K5" s="57">
        <v>22061757471</v>
      </c>
      <c r="N5" s="70"/>
      <c r="O5" s="70"/>
    </row>
    <row r="6" spans="1:15" ht="20.25" customHeight="1">
      <c r="A6" s="55"/>
      <c r="B6" s="55" t="s">
        <v>131</v>
      </c>
      <c r="C6" s="56"/>
      <c r="D6" s="57">
        <v>17817061692</v>
      </c>
      <c r="E6" s="58">
        <v>18319708683</v>
      </c>
      <c r="F6" s="58">
        <v>18603434875</v>
      </c>
      <c r="G6" s="57">
        <v>19275785108</v>
      </c>
      <c r="H6" s="57">
        <v>21521149945</v>
      </c>
      <c r="I6" s="57">
        <v>20701574973</v>
      </c>
      <c r="J6" s="57">
        <v>21304009239</v>
      </c>
      <c r="K6" s="57">
        <v>21845161006</v>
      </c>
      <c r="N6" s="70"/>
      <c r="O6" s="70"/>
    </row>
    <row r="7" spans="1:15" ht="20.25" customHeight="1">
      <c r="A7" s="55"/>
      <c r="B7" s="55" t="s">
        <v>132</v>
      </c>
      <c r="C7" s="56"/>
      <c r="D7" s="57">
        <v>261103661</v>
      </c>
      <c r="E7" s="58">
        <v>392767664</v>
      </c>
      <c r="F7" s="58">
        <v>261706633</v>
      </c>
      <c r="G7" s="57">
        <v>283108067</v>
      </c>
      <c r="H7" s="57">
        <v>399845135</v>
      </c>
      <c r="I7" s="57">
        <v>288675471</v>
      </c>
      <c r="J7" s="57">
        <v>258452164</v>
      </c>
      <c r="K7" s="57">
        <v>216596465</v>
      </c>
      <c r="N7" s="70"/>
      <c r="O7" s="70"/>
    </row>
    <row r="8" spans="1:11" ht="20.25" customHeight="1">
      <c r="A8" s="55"/>
      <c r="B8" s="55"/>
      <c r="C8" s="56"/>
      <c r="D8" s="57"/>
      <c r="E8" s="58"/>
      <c r="F8" s="58"/>
      <c r="G8" s="57"/>
      <c r="H8" s="57"/>
      <c r="I8" s="57"/>
      <c r="J8" s="57"/>
      <c r="K8" s="57"/>
    </row>
    <row r="9" spans="1:11" ht="20.25" customHeight="1">
      <c r="A9" s="55" t="s">
        <v>133</v>
      </c>
      <c r="B9" s="55"/>
      <c r="C9" s="56"/>
      <c r="D9" s="57">
        <v>7227676693</v>
      </c>
      <c r="E9" s="58">
        <v>7434049044</v>
      </c>
      <c r="F9" s="58">
        <v>7925430109</v>
      </c>
      <c r="G9" s="57">
        <v>8593376518</v>
      </c>
      <c r="H9" s="57">
        <v>9600921575</v>
      </c>
      <c r="I9" s="57">
        <v>9487310105</v>
      </c>
      <c r="J9" s="57">
        <v>9580156066</v>
      </c>
      <c r="K9" s="57">
        <v>9713356676</v>
      </c>
    </row>
    <row r="10" spans="1:11" ht="20.25" customHeight="1">
      <c r="A10" s="55"/>
      <c r="B10" s="55" t="s">
        <v>134</v>
      </c>
      <c r="C10" s="56"/>
      <c r="D10" s="57">
        <v>6098156287</v>
      </c>
      <c r="E10" s="58">
        <v>6164468314</v>
      </c>
      <c r="F10" s="58">
        <v>6550552943</v>
      </c>
      <c r="G10" s="57">
        <v>6659709461</v>
      </c>
      <c r="H10" s="57">
        <v>7520558645</v>
      </c>
      <c r="I10" s="57">
        <v>7473349380</v>
      </c>
      <c r="J10" s="57">
        <v>7718526085</v>
      </c>
      <c r="K10" s="57">
        <v>7877751396</v>
      </c>
    </row>
    <row r="11" spans="1:11" ht="20.25" customHeight="1">
      <c r="A11" s="55"/>
      <c r="B11" s="55"/>
      <c r="C11" s="56" t="s">
        <v>131</v>
      </c>
      <c r="D11" s="57">
        <v>5998850556</v>
      </c>
      <c r="E11" s="58">
        <v>6068589411</v>
      </c>
      <c r="F11" s="58">
        <v>6447254170</v>
      </c>
      <c r="G11" s="57">
        <v>6543620044</v>
      </c>
      <c r="H11" s="57">
        <v>7334820715</v>
      </c>
      <c r="I11" s="57">
        <v>7340797259</v>
      </c>
      <c r="J11" s="57">
        <v>7612940319</v>
      </c>
      <c r="K11" s="60">
        <v>7771647443</v>
      </c>
    </row>
    <row r="12" spans="1:11" ht="20.25" customHeight="1">
      <c r="A12" s="55"/>
      <c r="B12" s="55"/>
      <c r="C12" s="56" t="s">
        <v>132</v>
      </c>
      <c r="D12" s="57">
        <v>99305731</v>
      </c>
      <c r="E12" s="58">
        <v>95878903</v>
      </c>
      <c r="F12" s="58">
        <v>103298773</v>
      </c>
      <c r="G12" s="57">
        <v>116089417</v>
      </c>
      <c r="H12" s="57">
        <v>185737930</v>
      </c>
      <c r="I12" s="57">
        <v>132552121</v>
      </c>
      <c r="J12" s="57">
        <v>105585766</v>
      </c>
      <c r="K12" s="60">
        <v>106103953</v>
      </c>
    </row>
    <row r="13" spans="1:11" ht="20.25" customHeight="1">
      <c r="A13" s="55"/>
      <c r="B13" s="55" t="s">
        <v>135</v>
      </c>
      <c r="C13" s="56"/>
      <c r="D13" s="57">
        <v>1129520406</v>
      </c>
      <c r="E13" s="58">
        <v>1269580730</v>
      </c>
      <c r="F13" s="58">
        <v>1374877166</v>
      </c>
      <c r="G13" s="57">
        <v>1933667057</v>
      </c>
      <c r="H13" s="57">
        <v>2080362930</v>
      </c>
      <c r="I13" s="57">
        <v>2013960725</v>
      </c>
      <c r="J13" s="57">
        <v>1861629981</v>
      </c>
      <c r="K13" s="57">
        <v>1835605280</v>
      </c>
    </row>
    <row r="14" spans="1:11" ht="20.25" customHeight="1">
      <c r="A14" s="55"/>
      <c r="B14" s="55"/>
      <c r="C14" s="56" t="s">
        <v>131</v>
      </c>
      <c r="D14" s="57">
        <v>1126170163</v>
      </c>
      <c r="E14" s="58">
        <v>1264118000</v>
      </c>
      <c r="F14" s="58">
        <v>1368974000</v>
      </c>
      <c r="G14" s="57">
        <v>1929304900</v>
      </c>
      <c r="H14" s="57">
        <v>2075863850</v>
      </c>
      <c r="I14" s="57">
        <v>2009023904</v>
      </c>
      <c r="J14" s="57">
        <v>1855998100</v>
      </c>
      <c r="K14" s="60">
        <v>1831065900</v>
      </c>
    </row>
    <row r="15" spans="1:11" ht="20.25" customHeight="1">
      <c r="A15" s="55"/>
      <c r="B15" s="55"/>
      <c r="C15" s="56" t="s">
        <v>132</v>
      </c>
      <c r="D15" s="57">
        <v>3350243</v>
      </c>
      <c r="E15" s="58">
        <v>5462730</v>
      </c>
      <c r="F15" s="58">
        <v>5903166</v>
      </c>
      <c r="G15" s="57">
        <v>4362157</v>
      </c>
      <c r="H15" s="57">
        <v>4499080</v>
      </c>
      <c r="I15" s="57">
        <v>4936821</v>
      </c>
      <c r="J15" s="57">
        <v>5631881</v>
      </c>
      <c r="K15" s="60">
        <v>4539380</v>
      </c>
    </row>
    <row r="16" spans="1:11" ht="20.25" customHeight="1">
      <c r="A16" s="55" t="s">
        <v>136</v>
      </c>
      <c r="B16" s="55"/>
      <c r="C16" s="56"/>
      <c r="D16" s="57">
        <v>8816085293</v>
      </c>
      <c r="E16" s="58">
        <v>8937127810</v>
      </c>
      <c r="F16" s="58">
        <v>8810774646</v>
      </c>
      <c r="G16" s="57">
        <v>8738569969</v>
      </c>
      <c r="H16" s="57">
        <v>9921061008</v>
      </c>
      <c r="I16" s="57">
        <v>9614461188</v>
      </c>
      <c r="J16" s="57">
        <v>9864573180</v>
      </c>
      <c r="K16" s="57">
        <v>10088355577</v>
      </c>
    </row>
    <row r="17" spans="1:11" ht="20.25" customHeight="1">
      <c r="A17" s="55"/>
      <c r="B17" s="55" t="s">
        <v>136</v>
      </c>
      <c r="C17" s="56"/>
      <c r="D17" s="57">
        <v>8567552793</v>
      </c>
      <c r="E17" s="58">
        <v>8695150310</v>
      </c>
      <c r="F17" s="58">
        <v>8575663946</v>
      </c>
      <c r="G17" s="57">
        <v>8510283969</v>
      </c>
      <c r="H17" s="57">
        <v>9699000508</v>
      </c>
      <c r="I17" s="57">
        <v>9341060688</v>
      </c>
      <c r="J17" s="57">
        <v>9598925480</v>
      </c>
      <c r="K17" s="57">
        <v>9829605677</v>
      </c>
    </row>
    <row r="18" spans="1:11" ht="20.25" customHeight="1">
      <c r="A18" s="55"/>
      <c r="B18" s="55"/>
      <c r="C18" s="56" t="s">
        <v>131</v>
      </c>
      <c r="D18" s="57">
        <v>8431305426</v>
      </c>
      <c r="E18" s="58">
        <v>8579542127</v>
      </c>
      <c r="F18" s="58">
        <v>8445894806</v>
      </c>
      <c r="G18" s="57">
        <v>8371295346</v>
      </c>
      <c r="H18" s="57">
        <v>9511281407</v>
      </c>
      <c r="I18" s="57">
        <v>9210572048</v>
      </c>
      <c r="J18" s="57">
        <v>9470569866</v>
      </c>
      <c r="K18" s="60">
        <v>9738669285</v>
      </c>
    </row>
    <row r="19" spans="1:11" ht="20.25" customHeight="1">
      <c r="A19" s="55"/>
      <c r="B19" s="55"/>
      <c r="C19" s="56" t="s">
        <v>132</v>
      </c>
      <c r="D19" s="57">
        <v>136247367</v>
      </c>
      <c r="E19" s="58">
        <v>115608183</v>
      </c>
      <c r="F19" s="58">
        <v>129769140</v>
      </c>
      <c r="G19" s="57">
        <v>138988623</v>
      </c>
      <c r="H19" s="57">
        <v>187719101</v>
      </c>
      <c r="I19" s="57">
        <v>130488640</v>
      </c>
      <c r="J19" s="57">
        <v>128355614</v>
      </c>
      <c r="K19" s="60">
        <v>90936392</v>
      </c>
    </row>
    <row r="20" spans="1:11" ht="20.25" customHeight="1">
      <c r="A20" s="55"/>
      <c r="B20" s="55" t="s">
        <v>137</v>
      </c>
      <c r="C20" s="56"/>
      <c r="D20" s="57">
        <v>248532500</v>
      </c>
      <c r="E20" s="58">
        <v>241977500</v>
      </c>
      <c r="F20" s="58">
        <v>235110700</v>
      </c>
      <c r="G20" s="57">
        <v>228286000</v>
      </c>
      <c r="H20" s="57">
        <v>222060500</v>
      </c>
      <c r="I20" s="57">
        <v>273400500</v>
      </c>
      <c r="J20" s="57">
        <v>265647700</v>
      </c>
      <c r="K20" s="60">
        <v>258749900</v>
      </c>
    </row>
    <row r="21" spans="1:11" ht="20.25" customHeight="1">
      <c r="A21" s="55" t="s">
        <v>138</v>
      </c>
      <c r="B21" s="55"/>
      <c r="C21" s="56"/>
      <c r="D21" s="57">
        <v>241835540</v>
      </c>
      <c r="E21" s="58">
        <v>245896089</v>
      </c>
      <c r="F21" s="58">
        <v>264387034</v>
      </c>
      <c r="G21" s="57">
        <v>270024000</v>
      </c>
      <c r="H21" s="57">
        <v>319879865</v>
      </c>
      <c r="I21" s="57">
        <v>328432755</v>
      </c>
      <c r="J21" s="57">
        <v>391964490</v>
      </c>
      <c r="K21" s="57">
        <v>411342863</v>
      </c>
    </row>
    <row r="22" spans="1:11" ht="20.25" customHeight="1">
      <c r="A22" s="55"/>
      <c r="B22" s="55"/>
      <c r="C22" s="56" t="s">
        <v>131</v>
      </c>
      <c r="D22" s="57">
        <v>237718500</v>
      </c>
      <c r="E22" s="58">
        <v>241539200</v>
      </c>
      <c r="F22" s="58">
        <v>259701150</v>
      </c>
      <c r="G22" s="57">
        <v>265317558</v>
      </c>
      <c r="H22" s="57">
        <v>314170146</v>
      </c>
      <c r="I22" s="57">
        <v>323218830</v>
      </c>
      <c r="J22" s="57">
        <v>387503700</v>
      </c>
      <c r="K22" s="60">
        <v>405161044</v>
      </c>
    </row>
    <row r="23" spans="1:11" ht="20.25" customHeight="1">
      <c r="A23" s="55"/>
      <c r="B23" s="55"/>
      <c r="C23" s="56" t="s">
        <v>132</v>
      </c>
      <c r="D23" s="57">
        <v>4117040</v>
      </c>
      <c r="E23" s="58">
        <v>4356889</v>
      </c>
      <c r="F23" s="58">
        <v>4685884</v>
      </c>
      <c r="G23" s="57">
        <v>4706442</v>
      </c>
      <c r="H23" s="57">
        <v>5709719</v>
      </c>
      <c r="I23" s="57">
        <v>5213925</v>
      </c>
      <c r="J23" s="57">
        <v>4460790</v>
      </c>
      <c r="K23" s="60">
        <v>6181819</v>
      </c>
    </row>
    <row r="24" spans="1:11" ht="20.25" customHeight="1">
      <c r="A24" s="55" t="s">
        <v>139</v>
      </c>
      <c r="B24" s="55"/>
      <c r="C24" s="56"/>
      <c r="D24" s="57">
        <v>809552839</v>
      </c>
      <c r="E24" s="58">
        <v>968112463</v>
      </c>
      <c r="F24" s="58">
        <v>971545229</v>
      </c>
      <c r="G24" s="57">
        <v>1076237306</v>
      </c>
      <c r="H24" s="57">
        <v>1197986070</v>
      </c>
      <c r="I24" s="57">
        <v>1194364346</v>
      </c>
      <c r="J24" s="57">
        <v>1158953516</v>
      </c>
      <c r="K24" s="60">
        <v>1089218960</v>
      </c>
    </row>
    <row r="25" spans="1:11" ht="20.25" customHeight="1">
      <c r="A25" s="55"/>
      <c r="B25" s="55"/>
      <c r="C25" s="56" t="s">
        <v>131</v>
      </c>
      <c r="D25" s="57">
        <v>809552839</v>
      </c>
      <c r="E25" s="58">
        <v>968077827</v>
      </c>
      <c r="F25" s="58">
        <v>971545229</v>
      </c>
      <c r="G25" s="57">
        <v>1076237306</v>
      </c>
      <c r="H25" s="57">
        <v>1197986070</v>
      </c>
      <c r="I25" s="57">
        <v>1194364346</v>
      </c>
      <c r="J25" s="57">
        <v>1158953516</v>
      </c>
      <c r="K25" s="60">
        <v>1089218960</v>
      </c>
    </row>
    <row r="26" spans="1:11" ht="20.25" customHeight="1">
      <c r="A26" s="55"/>
      <c r="B26" s="55"/>
      <c r="C26" s="56" t="s">
        <v>132</v>
      </c>
      <c r="D26" s="57" t="s">
        <v>63</v>
      </c>
      <c r="E26" s="58">
        <v>34636</v>
      </c>
      <c r="F26" s="58" t="s">
        <v>63</v>
      </c>
      <c r="G26" s="57" t="s">
        <v>63</v>
      </c>
      <c r="H26" s="57" t="s">
        <v>63</v>
      </c>
      <c r="I26" s="57" t="s">
        <v>63</v>
      </c>
      <c r="J26" s="57" t="s">
        <v>63</v>
      </c>
      <c r="K26" s="60" t="s">
        <v>63</v>
      </c>
    </row>
    <row r="27" spans="1:11" ht="20.25" customHeight="1">
      <c r="A27" s="55" t="s">
        <v>140</v>
      </c>
      <c r="B27" s="55"/>
      <c r="C27" s="56"/>
      <c r="D27" s="57">
        <v>3280300</v>
      </c>
      <c r="E27" s="58">
        <v>3187400</v>
      </c>
      <c r="F27" s="58">
        <v>3287200</v>
      </c>
      <c r="G27" s="57">
        <v>3279400</v>
      </c>
      <c r="H27" s="57">
        <v>3605200</v>
      </c>
      <c r="I27" s="57">
        <v>3029600</v>
      </c>
      <c r="J27" s="57">
        <v>3009200</v>
      </c>
      <c r="K27" s="57">
        <v>3142400</v>
      </c>
    </row>
    <row r="28" spans="1:11" ht="20.25" customHeight="1">
      <c r="A28" s="55"/>
      <c r="B28" s="55"/>
      <c r="C28" s="56" t="s">
        <v>131</v>
      </c>
      <c r="D28" s="57">
        <v>3280300</v>
      </c>
      <c r="E28" s="58">
        <v>3187400</v>
      </c>
      <c r="F28" s="58">
        <v>3287200</v>
      </c>
      <c r="G28" s="57">
        <v>3279400</v>
      </c>
      <c r="H28" s="57">
        <v>3605200</v>
      </c>
      <c r="I28" s="57">
        <v>3029600</v>
      </c>
      <c r="J28" s="57">
        <v>3009200</v>
      </c>
      <c r="K28" s="57">
        <v>3142400</v>
      </c>
    </row>
    <row r="29" spans="1:11" ht="20.25" customHeight="1">
      <c r="A29" s="55"/>
      <c r="B29" s="55"/>
      <c r="C29" s="56" t="s">
        <v>132</v>
      </c>
      <c r="D29" s="57" t="s">
        <v>63</v>
      </c>
      <c r="E29" s="58" t="s">
        <v>63</v>
      </c>
      <c r="F29" s="58" t="s">
        <v>63</v>
      </c>
      <c r="G29" s="57" t="s">
        <v>63</v>
      </c>
      <c r="H29" s="57" t="s">
        <v>63</v>
      </c>
      <c r="I29" s="57" t="s">
        <v>63</v>
      </c>
      <c r="J29" s="57" t="s">
        <v>63</v>
      </c>
      <c r="K29" s="61" t="s">
        <v>63</v>
      </c>
    </row>
    <row r="30" spans="1:11" ht="20.25" customHeight="1">
      <c r="A30" s="55" t="s">
        <v>141</v>
      </c>
      <c r="B30" s="55"/>
      <c r="C30" s="56"/>
      <c r="D30" s="57" t="s">
        <v>63</v>
      </c>
      <c r="E30" s="64">
        <v>156245100</v>
      </c>
      <c r="F30" s="64" t="s">
        <v>63</v>
      </c>
      <c r="G30" s="57" t="s">
        <v>63</v>
      </c>
      <c r="H30" s="57">
        <v>50000</v>
      </c>
      <c r="I30" s="57" t="s">
        <v>63</v>
      </c>
      <c r="J30" s="57" t="s">
        <v>63</v>
      </c>
      <c r="K30" s="57" t="s">
        <v>63</v>
      </c>
    </row>
    <row r="31" spans="1:11" ht="20.25" customHeight="1">
      <c r="A31" s="55"/>
      <c r="B31" s="55"/>
      <c r="C31" s="56" t="s">
        <v>131</v>
      </c>
      <c r="D31" s="57" t="s">
        <v>63</v>
      </c>
      <c r="E31" s="64" t="s">
        <v>63</v>
      </c>
      <c r="F31" s="64" t="s">
        <v>63</v>
      </c>
      <c r="G31" s="57" t="s">
        <v>63</v>
      </c>
      <c r="H31" s="57" t="s">
        <v>63</v>
      </c>
      <c r="I31" s="57" t="s">
        <v>63</v>
      </c>
      <c r="J31" s="57" t="s">
        <v>63</v>
      </c>
      <c r="K31" s="61" t="s">
        <v>63</v>
      </c>
    </row>
    <row r="32" spans="1:11" ht="20.25" customHeight="1">
      <c r="A32" s="55"/>
      <c r="B32" s="55"/>
      <c r="C32" s="56" t="s">
        <v>132</v>
      </c>
      <c r="D32" s="57" t="s">
        <v>63</v>
      </c>
      <c r="E32" s="64">
        <v>156245100</v>
      </c>
      <c r="F32" s="64" t="s">
        <v>63</v>
      </c>
      <c r="G32" s="57" t="s">
        <v>63</v>
      </c>
      <c r="H32" s="57">
        <v>50000</v>
      </c>
      <c r="I32" s="57" t="s">
        <v>63</v>
      </c>
      <c r="J32" s="57" t="s">
        <v>63</v>
      </c>
      <c r="K32" s="57">
        <v>10000</v>
      </c>
    </row>
    <row r="33" spans="1:11" ht="20.25" customHeight="1">
      <c r="A33" s="55" t="s">
        <v>142</v>
      </c>
      <c r="B33" s="55"/>
      <c r="C33" s="56"/>
      <c r="D33" s="57">
        <v>13051900</v>
      </c>
      <c r="E33" s="58">
        <v>12673700</v>
      </c>
      <c r="F33" s="58">
        <v>12965500</v>
      </c>
      <c r="G33" s="57">
        <v>12850550</v>
      </c>
      <c r="H33" s="57">
        <v>12595100</v>
      </c>
      <c r="I33" s="57">
        <v>12860600</v>
      </c>
      <c r="J33" s="57">
        <v>12053550</v>
      </c>
      <c r="K33" s="57">
        <v>13040450</v>
      </c>
    </row>
    <row r="34" spans="1:11" ht="20.25" customHeight="1">
      <c r="A34" s="55" t="s">
        <v>143</v>
      </c>
      <c r="B34" s="55"/>
      <c r="C34" s="56"/>
      <c r="D34" s="57">
        <v>966682788</v>
      </c>
      <c r="E34" s="58">
        <v>955184741</v>
      </c>
      <c r="F34" s="58">
        <v>876751790</v>
      </c>
      <c r="G34" s="57">
        <v>864555432</v>
      </c>
      <c r="H34" s="57">
        <v>864896262</v>
      </c>
      <c r="I34" s="57">
        <v>349791850</v>
      </c>
      <c r="J34" s="57">
        <v>551751401</v>
      </c>
      <c r="K34" s="57">
        <v>743290545</v>
      </c>
    </row>
    <row r="35" spans="1:11" ht="20.25" customHeight="1">
      <c r="A35" s="55"/>
      <c r="B35" s="55"/>
      <c r="C35" s="56" t="s">
        <v>131</v>
      </c>
      <c r="D35" s="57">
        <v>948599508</v>
      </c>
      <c r="E35" s="58">
        <v>940003518</v>
      </c>
      <c r="F35" s="58">
        <v>858702120</v>
      </c>
      <c r="G35" s="57">
        <v>845594004</v>
      </c>
      <c r="H35" s="57">
        <v>848766957</v>
      </c>
      <c r="I35" s="57">
        <v>334307886</v>
      </c>
      <c r="J35" s="57">
        <v>537333288</v>
      </c>
      <c r="K35" s="57">
        <v>734465624</v>
      </c>
    </row>
    <row r="36" spans="1:11" ht="20.25" customHeight="1">
      <c r="A36" s="55"/>
      <c r="B36" s="55"/>
      <c r="C36" s="56" t="s">
        <v>132</v>
      </c>
      <c r="D36" s="57">
        <v>18083280</v>
      </c>
      <c r="E36" s="58">
        <v>15181223</v>
      </c>
      <c r="F36" s="58">
        <v>18049670</v>
      </c>
      <c r="G36" s="57">
        <v>18961428</v>
      </c>
      <c r="H36" s="57">
        <v>16129305</v>
      </c>
      <c r="I36" s="57">
        <v>15483964</v>
      </c>
      <c r="J36" s="57">
        <v>14418113</v>
      </c>
      <c r="K36" s="57">
        <v>8824921</v>
      </c>
    </row>
    <row r="37" spans="1:11" ht="20.25" customHeight="1">
      <c r="A37" s="55"/>
      <c r="B37" s="55"/>
      <c r="C37" s="56"/>
      <c r="D37" s="57"/>
      <c r="E37" s="58"/>
      <c r="F37" s="58"/>
      <c r="G37" s="57"/>
      <c r="H37" s="57"/>
      <c r="I37" s="57"/>
      <c r="J37" s="57"/>
      <c r="K37" s="63"/>
    </row>
    <row r="38" spans="1:11" ht="20.25" customHeight="1">
      <c r="A38" s="55" t="s">
        <v>144</v>
      </c>
      <c r="B38" s="55"/>
      <c r="C38" s="56"/>
      <c r="D38" s="57">
        <v>3976910974</v>
      </c>
      <c r="E38" s="58">
        <v>4063737609</v>
      </c>
      <c r="F38" s="58">
        <v>3979064109</v>
      </c>
      <c r="G38" s="57">
        <v>4003214401</v>
      </c>
      <c r="H38" s="57">
        <v>4425403370</v>
      </c>
      <c r="I38" s="57">
        <v>4643379147</v>
      </c>
      <c r="J38" s="57">
        <v>4434623751</v>
      </c>
      <c r="K38" s="57">
        <v>4632524996</v>
      </c>
    </row>
    <row r="39" spans="1:11" ht="20.25" customHeight="1">
      <c r="A39" s="55"/>
      <c r="B39" s="55"/>
      <c r="C39" s="56" t="s">
        <v>131</v>
      </c>
      <c r="D39" s="57">
        <v>3665472868</v>
      </c>
      <c r="E39" s="58">
        <v>3739178763</v>
      </c>
      <c r="F39" s="58">
        <v>3640117852</v>
      </c>
      <c r="G39" s="57">
        <v>3649773240</v>
      </c>
      <c r="H39" s="57">
        <v>4041735790</v>
      </c>
      <c r="I39" s="57">
        <v>4297052409</v>
      </c>
      <c r="J39" s="57">
        <v>4100595856</v>
      </c>
      <c r="K39" s="57">
        <v>4319137862</v>
      </c>
    </row>
    <row r="40" spans="1:11" ht="20.25" customHeight="1">
      <c r="A40" s="55"/>
      <c r="B40" s="55"/>
      <c r="C40" s="56" t="s">
        <v>132</v>
      </c>
      <c r="D40" s="57">
        <v>311438106</v>
      </c>
      <c r="E40" s="58">
        <v>324558846</v>
      </c>
      <c r="F40" s="58">
        <v>338946257</v>
      </c>
      <c r="G40" s="57">
        <v>353441161</v>
      </c>
      <c r="H40" s="57">
        <v>383667580</v>
      </c>
      <c r="I40" s="57">
        <v>346326738</v>
      </c>
      <c r="J40" s="57">
        <v>334027895</v>
      </c>
      <c r="K40" s="57">
        <v>313387134</v>
      </c>
    </row>
    <row r="41" spans="1:11" ht="20.25" customHeight="1">
      <c r="A41" s="55"/>
      <c r="B41" s="55"/>
      <c r="C41" s="56"/>
      <c r="D41" s="57"/>
      <c r="E41" s="58"/>
      <c r="F41" s="58"/>
      <c r="G41" s="57"/>
      <c r="H41" s="57"/>
      <c r="I41" s="57"/>
      <c r="J41" s="57"/>
      <c r="K41" s="63"/>
    </row>
    <row r="42" spans="1:11" ht="20.25" customHeight="1">
      <c r="A42" s="55" t="s">
        <v>145</v>
      </c>
      <c r="B42" s="55"/>
      <c r="C42" s="56"/>
      <c r="D42" s="57">
        <v>1585775810</v>
      </c>
      <c r="E42" s="58">
        <v>1645250576</v>
      </c>
      <c r="F42" s="58">
        <v>1908560018</v>
      </c>
      <c r="G42" s="57">
        <v>1986882336</v>
      </c>
      <c r="H42" s="57">
        <v>2341865501</v>
      </c>
      <c r="I42" s="57">
        <v>2746305020</v>
      </c>
      <c r="J42" s="57">
        <v>2840317238</v>
      </c>
      <c r="K42" s="57">
        <v>2907540120</v>
      </c>
    </row>
    <row r="43" spans="1:11" ht="20.25" customHeight="1">
      <c r="A43" s="55"/>
      <c r="B43" s="55"/>
      <c r="C43" s="56" t="s">
        <v>131</v>
      </c>
      <c r="D43" s="57">
        <v>1579213010</v>
      </c>
      <c r="E43" s="58">
        <v>1636675236</v>
      </c>
      <c r="F43" s="58">
        <v>1898439530</v>
      </c>
      <c r="G43" s="57">
        <v>1975785018</v>
      </c>
      <c r="H43" s="57">
        <v>2329417975</v>
      </c>
      <c r="I43" s="57">
        <v>2734249992</v>
      </c>
      <c r="J43" s="57">
        <v>2827482976</v>
      </c>
      <c r="K43" s="57">
        <v>2892639500</v>
      </c>
    </row>
    <row r="44" spans="1:11" ht="20.25" customHeight="1">
      <c r="A44" s="55"/>
      <c r="B44" s="55"/>
      <c r="C44" s="56" t="s">
        <v>132</v>
      </c>
      <c r="D44" s="63">
        <v>6562800</v>
      </c>
      <c r="E44" s="64">
        <v>8575340</v>
      </c>
      <c r="F44" s="64">
        <v>10120488</v>
      </c>
      <c r="G44" s="63">
        <v>11097318</v>
      </c>
      <c r="H44" s="63">
        <v>12447526</v>
      </c>
      <c r="I44" s="63">
        <v>12055028</v>
      </c>
      <c r="J44" s="63">
        <v>12834262</v>
      </c>
      <c r="K44" s="63">
        <v>14900620</v>
      </c>
    </row>
    <row r="45" spans="1:11" ht="20.25" customHeight="1">
      <c r="A45" s="55"/>
      <c r="B45" s="55"/>
      <c r="C45" s="56"/>
      <c r="D45" s="63"/>
      <c r="E45" s="64"/>
      <c r="F45" s="64"/>
      <c r="G45" s="63"/>
      <c r="H45" s="63"/>
      <c r="I45" s="63"/>
      <c r="J45" s="63"/>
      <c r="K45" s="63"/>
    </row>
    <row r="46" spans="1:11" ht="20.25" customHeight="1">
      <c r="A46" s="173" t="s">
        <v>146</v>
      </c>
      <c r="B46" s="173"/>
      <c r="C46" s="174"/>
      <c r="D46" s="63">
        <v>844483110</v>
      </c>
      <c r="E46" s="62">
        <v>850011830</v>
      </c>
      <c r="F46" s="62">
        <v>1005774380</v>
      </c>
      <c r="G46" s="61">
        <v>1037959481</v>
      </c>
      <c r="H46" s="63">
        <v>1161136591</v>
      </c>
      <c r="I46" s="63">
        <v>1151537925</v>
      </c>
      <c r="J46" s="63">
        <v>1209656521</v>
      </c>
      <c r="K46" s="63">
        <v>1292039374</v>
      </c>
    </row>
    <row r="47" spans="1:11" ht="20.25" customHeight="1">
      <c r="A47" s="55"/>
      <c r="B47" s="55"/>
      <c r="C47" s="56" t="s">
        <v>131</v>
      </c>
      <c r="D47" s="63">
        <v>840988920</v>
      </c>
      <c r="E47" s="62">
        <v>846320200</v>
      </c>
      <c r="F47" s="62">
        <v>1002150950</v>
      </c>
      <c r="G47" s="61">
        <v>1033521650</v>
      </c>
      <c r="H47" s="63">
        <v>1155734800</v>
      </c>
      <c r="I47" s="63">
        <v>1147584560</v>
      </c>
      <c r="J47" s="63">
        <v>1205627472</v>
      </c>
      <c r="K47" s="63">
        <v>1287326710</v>
      </c>
    </row>
    <row r="48" spans="1:11" ht="20.25" customHeight="1">
      <c r="A48" s="66"/>
      <c r="B48" s="66"/>
      <c r="C48" s="67" t="s">
        <v>132</v>
      </c>
      <c r="D48" s="68">
        <v>3494190</v>
      </c>
      <c r="E48" s="69">
        <v>3691630</v>
      </c>
      <c r="F48" s="69">
        <v>3623430</v>
      </c>
      <c r="G48" s="68">
        <v>4437831</v>
      </c>
      <c r="H48" s="68">
        <v>5401791</v>
      </c>
      <c r="I48" s="68">
        <v>3953365</v>
      </c>
      <c r="J48" s="68">
        <v>4029049</v>
      </c>
      <c r="K48" s="68">
        <v>4712664</v>
      </c>
    </row>
    <row r="49" spans="1:11" s="52" customFormat="1" ht="20.25" customHeight="1">
      <c r="A49" s="70"/>
      <c r="B49" s="50"/>
      <c r="C49" s="50"/>
      <c r="K49" s="71" t="s">
        <v>147</v>
      </c>
    </row>
    <row r="50" spans="1:11" s="76" customFormat="1" ht="20.25" customHeight="1">
      <c r="A50" s="72" t="s">
        <v>296</v>
      </c>
      <c r="B50" s="50"/>
      <c r="C50" s="50"/>
      <c r="K50" s="73"/>
    </row>
    <row r="51" spans="1:11" s="76" customFormat="1" ht="20.25" customHeight="1">
      <c r="A51" s="72" t="s">
        <v>297</v>
      </c>
      <c r="B51" s="50"/>
      <c r="C51" s="50"/>
      <c r="K51" s="73"/>
    </row>
    <row r="52" spans="1:11" s="76" customFormat="1" ht="20.25" customHeight="1">
      <c r="A52" s="72" t="s">
        <v>298</v>
      </c>
      <c r="B52" s="50"/>
      <c r="C52" s="50"/>
      <c r="K52" s="73"/>
    </row>
    <row r="53" spans="1:11" s="52" customFormat="1" ht="20.25" customHeight="1">
      <c r="A53" s="50"/>
      <c r="B53" s="50"/>
      <c r="C53" s="50"/>
      <c r="K53" s="50"/>
    </row>
    <row r="54" ht="20.25" customHeight="1"/>
    <row r="55" ht="20.25" customHeight="1"/>
  </sheetData>
  <sheetProtection/>
  <mergeCells count="2">
    <mergeCell ref="A4:C4"/>
    <mergeCell ref="A46:C46"/>
  </mergeCells>
  <printOptions/>
  <pageMargins left="0.7874015748031497" right="0.5905511811023623" top="0.5905511811023623" bottom="0.5905511811023623" header="0.5118110236220472" footer="0.5118110236220472"/>
  <pageSetup fitToHeight="1" fitToWidth="1" horizontalDpi="600" verticalDpi="600" orientation="portrait" paperSize="9" scale="64" r:id="rId1"/>
</worksheet>
</file>

<file path=xl/worksheets/sheet8.xml><?xml version="1.0" encoding="utf-8"?>
<worksheet xmlns="http://schemas.openxmlformats.org/spreadsheetml/2006/main" xmlns:r="http://schemas.openxmlformats.org/officeDocument/2006/relationships">
  <sheetPr>
    <pageSetUpPr fitToPage="1"/>
  </sheetPr>
  <dimension ref="A1:J64"/>
  <sheetViews>
    <sheetView showGridLines="0" zoomScalePageLayoutView="0" workbookViewId="0" topLeftCell="A1">
      <selection activeCell="K2" sqref="K2"/>
    </sheetView>
  </sheetViews>
  <sheetFormatPr defaultColWidth="9.00390625" defaultRowHeight="15.75" customHeight="1"/>
  <cols>
    <col min="1" max="1" width="11.625" style="86" customWidth="1"/>
    <col min="2" max="4" width="11.625" style="83" customWidth="1"/>
    <col min="5" max="5" width="8.625" style="84" customWidth="1"/>
    <col min="6" max="8" width="8.625" style="85" customWidth="1"/>
    <col min="9" max="10" width="8.625" style="86" customWidth="1"/>
    <col min="11" max="11" width="5.25390625" style="86" customWidth="1"/>
    <col min="12" max="12" width="8.75390625" style="86" customWidth="1"/>
    <col min="13" max="16384" width="9.00390625" style="86" customWidth="1"/>
  </cols>
  <sheetData>
    <row r="1" spans="1:8" s="81" customFormat="1" ht="17.25" customHeight="1">
      <c r="A1" s="1" t="s">
        <v>150</v>
      </c>
      <c r="B1" s="77"/>
      <c r="C1" s="77"/>
      <c r="D1" s="78"/>
      <c r="E1" s="79"/>
      <c r="F1" s="80"/>
      <c r="G1" s="80"/>
      <c r="H1" s="80"/>
    </row>
    <row r="2" spans="1:3" ht="7.5" customHeight="1">
      <c r="A2" s="82"/>
      <c r="B2" s="5"/>
      <c r="C2" s="5"/>
    </row>
    <row r="3" spans="1:10" ht="20.25" customHeight="1">
      <c r="A3" s="86" t="s">
        <v>151</v>
      </c>
      <c r="J3" s="87" t="s">
        <v>152</v>
      </c>
    </row>
    <row r="4" spans="1:10" ht="20.25" customHeight="1">
      <c r="A4" s="165" t="s">
        <v>17</v>
      </c>
      <c r="B4" s="180" t="s">
        <v>153</v>
      </c>
      <c r="C4" s="180" t="s">
        <v>154</v>
      </c>
      <c r="D4" s="180" t="s">
        <v>155</v>
      </c>
      <c r="E4" s="182" t="s">
        <v>156</v>
      </c>
      <c r="F4" s="176" t="s">
        <v>157</v>
      </c>
      <c r="G4" s="176" t="s">
        <v>158</v>
      </c>
      <c r="H4" s="178" t="s">
        <v>159</v>
      </c>
      <c r="I4" s="178" t="s">
        <v>160</v>
      </c>
      <c r="J4" s="178" t="s">
        <v>161</v>
      </c>
    </row>
    <row r="5" spans="1:10" ht="20.25" customHeight="1">
      <c r="A5" s="166"/>
      <c r="B5" s="181"/>
      <c r="C5" s="181"/>
      <c r="D5" s="181"/>
      <c r="E5" s="183"/>
      <c r="F5" s="177"/>
      <c r="G5" s="177"/>
      <c r="H5" s="179"/>
      <c r="I5" s="179"/>
      <c r="J5" s="179"/>
    </row>
    <row r="6" spans="1:10" ht="20.25" customHeight="1">
      <c r="A6" s="88" t="s">
        <v>12</v>
      </c>
      <c r="B6" s="89">
        <v>20917415</v>
      </c>
      <c r="C6" s="90">
        <v>14917732</v>
      </c>
      <c r="D6" s="90">
        <v>30209606</v>
      </c>
      <c r="E6" s="91">
        <v>0.72</v>
      </c>
      <c r="F6" s="92">
        <v>10.2</v>
      </c>
      <c r="G6" s="92">
        <v>8.1</v>
      </c>
      <c r="H6" s="92">
        <v>88.1</v>
      </c>
      <c r="I6" s="92">
        <v>10.6</v>
      </c>
      <c r="J6" s="93">
        <v>72.5</v>
      </c>
    </row>
    <row r="7" spans="1:10" ht="20.25" customHeight="1">
      <c r="A7" s="88" t="s">
        <v>13</v>
      </c>
      <c r="B7" s="89">
        <v>22792769</v>
      </c>
      <c r="C7" s="90">
        <v>16001953</v>
      </c>
      <c r="D7" s="90">
        <v>32281337</v>
      </c>
      <c r="E7" s="91">
        <v>0.702</v>
      </c>
      <c r="F7" s="92">
        <v>9.9</v>
      </c>
      <c r="G7" s="92">
        <v>7.4</v>
      </c>
      <c r="H7" s="92">
        <v>89.5</v>
      </c>
      <c r="I7" s="92">
        <v>10.2</v>
      </c>
      <c r="J7" s="93">
        <v>69.6</v>
      </c>
    </row>
    <row r="8" spans="1:10" ht="20.25" customHeight="1">
      <c r="A8" s="88" t="s">
        <v>14</v>
      </c>
      <c r="B8" s="89">
        <v>21992703</v>
      </c>
      <c r="C8" s="90">
        <v>15738992</v>
      </c>
      <c r="D8" s="90">
        <v>32071177</v>
      </c>
      <c r="E8" s="91">
        <v>0.705</v>
      </c>
      <c r="F8" s="92">
        <v>8.9</v>
      </c>
      <c r="G8" s="92">
        <v>6.9</v>
      </c>
      <c r="H8" s="92">
        <v>91.8</v>
      </c>
      <c r="I8" s="92">
        <v>9.6</v>
      </c>
      <c r="J8" s="92">
        <v>66.4</v>
      </c>
    </row>
    <row r="9" spans="1:10" ht="20.25" customHeight="1">
      <c r="A9" s="94" t="s">
        <v>15</v>
      </c>
      <c r="B9" s="90">
        <v>21979509</v>
      </c>
      <c r="C9" s="90">
        <v>15930494</v>
      </c>
      <c r="D9" s="90">
        <v>32414335</v>
      </c>
      <c r="E9" s="91">
        <v>0.714</v>
      </c>
      <c r="F9" s="92">
        <v>8.4</v>
      </c>
      <c r="G9" s="93" t="s">
        <v>62</v>
      </c>
      <c r="H9" s="92">
        <v>89.1</v>
      </c>
      <c r="I9" s="92">
        <v>9.1</v>
      </c>
      <c r="J9" s="92">
        <v>82.9</v>
      </c>
    </row>
    <row r="10" spans="1:10" ht="20.25" customHeight="1">
      <c r="A10" s="94" t="s">
        <v>16</v>
      </c>
      <c r="B10" s="90">
        <v>25913344</v>
      </c>
      <c r="C10" s="90">
        <v>18599662</v>
      </c>
      <c r="D10" s="90">
        <v>36913763</v>
      </c>
      <c r="E10" s="91">
        <v>0.703</v>
      </c>
      <c r="F10" s="92">
        <v>12.3</v>
      </c>
      <c r="G10" s="93" t="s">
        <v>62</v>
      </c>
      <c r="H10" s="92">
        <v>94</v>
      </c>
      <c r="I10" s="92">
        <v>8.9</v>
      </c>
      <c r="J10" s="92">
        <v>57.1</v>
      </c>
    </row>
    <row r="11" spans="1:10" ht="20.25" customHeight="1">
      <c r="A11" s="94" t="s">
        <v>18</v>
      </c>
      <c r="B11" s="90">
        <v>26222967</v>
      </c>
      <c r="C11" s="90">
        <v>19200769</v>
      </c>
      <c r="D11" s="90">
        <v>36824196</v>
      </c>
      <c r="E11" s="91">
        <v>0.717</v>
      </c>
      <c r="F11" s="92">
        <v>11.6</v>
      </c>
      <c r="G11" s="93" t="s">
        <v>62</v>
      </c>
      <c r="H11" s="92">
        <v>93.3</v>
      </c>
      <c r="I11" s="92">
        <v>9.6</v>
      </c>
      <c r="J11" s="92">
        <v>62.6</v>
      </c>
    </row>
    <row r="12" spans="1:10" ht="20.25" customHeight="1">
      <c r="A12" s="94" t="s">
        <v>20</v>
      </c>
      <c r="B12" s="90">
        <v>26971342</v>
      </c>
      <c r="C12" s="90">
        <v>19717319</v>
      </c>
      <c r="D12" s="90">
        <v>36535538</v>
      </c>
      <c r="E12" s="91">
        <v>0.727</v>
      </c>
      <c r="F12" s="92">
        <v>11.6</v>
      </c>
      <c r="G12" s="93" t="s">
        <v>62</v>
      </c>
      <c r="H12" s="92">
        <v>95.7</v>
      </c>
      <c r="I12" s="92">
        <v>10.5</v>
      </c>
      <c r="J12" s="92">
        <v>63.9</v>
      </c>
    </row>
    <row r="13" spans="1:10" ht="20.25" customHeight="1">
      <c r="A13" s="95" t="s">
        <v>21</v>
      </c>
      <c r="B13" s="96">
        <v>26824062</v>
      </c>
      <c r="C13" s="96">
        <v>19763529</v>
      </c>
      <c r="D13" s="96">
        <v>36126746</v>
      </c>
      <c r="E13" s="97">
        <v>0.733</v>
      </c>
      <c r="F13" s="98">
        <v>12.1</v>
      </c>
      <c r="G13" s="204" t="s">
        <v>62</v>
      </c>
      <c r="H13" s="98">
        <v>96</v>
      </c>
      <c r="I13" s="98">
        <v>10.8</v>
      </c>
      <c r="J13" s="98">
        <v>63.4</v>
      </c>
    </row>
    <row r="14" spans="1:10" ht="20.25" customHeight="1">
      <c r="A14" s="38" t="s">
        <v>162</v>
      </c>
      <c r="D14" s="84"/>
      <c r="E14" s="85"/>
      <c r="H14" s="86"/>
      <c r="J14" s="86" t="s">
        <v>163</v>
      </c>
    </row>
    <row r="15" spans="1:7" s="102" customFormat="1" ht="20.25" customHeight="1">
      <c r="A15" s="38" t="s">
        <v>9</v>
      </c>
      <c r="B15" s="99"/>
      <c r="C15" s="99"/>
      <c r="D15" s="100"/>
      <c r="E15" s="101"/>
      <c r="F15" s="101"/>
      <c r="G15" s="101"/>
    </row>
    <row r="16" spans="1:7" s="102" customFormat="1" ht="20.25" customHeight="1">
      <c r="A16" s="38" t="s">
        <v>10</v>
      </c>
      <c r="B16" s="99"/>
      <c r="C16" s="99"/>
      <c r="D16" s="100"/>
      <c r="E16" s="101"/>
      <c r="F16" s="101"/>
      <c r="G16" s="101"/>
    </row>
    <row r="17" spans="1:7" s="102" customFormat="1" ht="20.25" customHeight="1">
      <c r="A17" s="38" t="s">
        <v>11</v>
      </c>
      <c r="B17" s="99"/>
      <c r="C17" s="99"/>
      <c r="D17" s="100"/>
      <c r="E17" s="101"/>
      <c r="F17" s="101"/>
      <c r="G17" s="101"/>
    </row>
    <row r="18" spans="1:8" ht="23.25" customHeight="1">
      <c r="A18" s="87"/>
      <c r="D18" s="84"/>
      <c r="E18" s="85"/>
      <c r="H18" s="86"/>
    </row>
    <row r="19" spans="1:8" ht="14.25" customHeight="1">
      <c r="A19" s="86" t="s">
        <v>164</v>
      </c>
      <c r="H19" s="86"/>
    </row>
    <row r="20" ht="4.5" customHeight="1">
      <c r="H20" s="86"/>
    </row>
    <row r="21" spans="1:8" ht="13.5" customHeight="1">
      <c r="A21" s="102" t="s">
        <v>165</v>
      </c>
      <c r="B21" s="99"/>
      <c r="C21" s="99"/>
      <c r="D21" s="99"/>
      <c r="E21" s="100"/>
      <c r="F21" s="101"/>
      <c r="G21" s="101"/>
      <c r="H21" s="86"/>
    </row>
    <row r="22" spans="1:8" ht="13.5" customHeight="1">
      <c r="A22" s="102" t="s">
        <v>166</v>
      </c>
      <c r="B22" s="99"/>
      <c r="C22" s="99"/>
      <c r="D22" s="99"/>
      <c r="E22" s="100"/>
      <c r="F22" s="101"/>
      <c r="G22" s="101"/>
      <c r="H22" s="86"/>
    </row>
    <row r="23" spans="1:8" ht="8.25" customHeight="1">
      <c r="A23" s="102"/>
      <c r="B23" s="99"/>
      <c r="C23" s="99"/>
      <c r="D23" s="99"/>
      <c r="E23" s="100"/>
      <c r="F23" s="101"/>
      <c r="G23" s="101"/>
      <c r="H23" s="86"/>
    </row>
    <row r="24" spans="1:8" ht="13.5" customHeight="1">
      <c r="A24" s="102" t="s">
        <v>167</v>
      </c>
      <c r="B24" s="99"/>
      <c r="C24" s="99"/>
      <c r="D24" s="99"/>
      <c r="E24" s="100"/>
      <c r="F24" s="101"/>
      <c r="G24" s="101"/>
      <c r="H24" s="86"/>
    </row>
    <row r="25" spans="1:8" ht="13.5" customHeight="1">
      <c r="A25" s="102" t="s">
        <v>168</v>
      </c>
      <c r="B25" s="99"/>
      <c r="C25" s="99"/>
      <c r="D25" s="99"/>
      <c r="E25" s="100"/>
      <c r="F25" s="101"/>
      <c r="G25" s="101"/>
      <c r="H25" s="86"/>
    </row>
    <row r="26" spans="1:8" ht="13.5" customHeight="1">
      <c r="A26" s="102" t="s">
        <v>169</v>
      </c>
      <c r="B26" s="99"/>
      <c r="C26" s="99"/>
      <c r="D26" s="99"/>
      <c r="E26" s="100"/>
      <c r="F26" s="101"/>
      <c r="G26" s="101"/>
      <c r="H26" s="86"/>
    </row>
    <row r="27" spans="1:8" ht="8.25" customHeight="1">
      <c r="A27" s="102"/>
      <c r="B27" s="99"/>
      <c r="C27" s="99"/>
      <c r="D27" s="99"/>
      <c r="E27" s="100"/>
      <c r="F27" s="101"/>
      <c r="G27" s="101"/>
      <c r="H27" s="86"/>
    </row>
    <row r="28" spans="1:8" ht="13.5" customHeight="1">
      <c r="A28" s="102" t="s">
        <v>170</v>
      </c>
      <c r="B28" s="99"/>
      <c r="C28" s="99"/>
      <c r="D28" s="99"/>
      <c r="E28" s="100"/>
      <c r="F28" s="101"/>
      <c r="G28" s="101"/>
      <c r="H28" s="86"/>
    </row>
    <row r="29" spans="1:8" ht="13.5" customHeight="1">
      <c r="A29" s="102" t="s">
        <v>171</v>
      </c>
      <c r="B29" s="99"/>
      <c r="C29" s="99"/>
      <c r="D29" s="99"/>
      <c r="E29" s="100"/>
      <c r="F29" s="101"/>
      <c r="G29" s="101"/>
      <c r="H29" s="86"/>
    </row>
    <row r="30" spans="1:8" ht="13.5" customHeight="1">
      <c r="A30" s="102" t="s">
        <v>172</v>
      </c>
      <c r="B30" s="99"/>
      <c r="C30" s="99"/>
      <c r="D30" s="99"/>
      <c r="E30" s="100"/>
      <c r="F30" s="101"/>
      <c r="G30" s="101"/>
      <c r="H30" s="86"/>
    </row>
    <row r="31" spans="1:8" ht="13.5" customHeight="1">
      <c r="A31" s="102" t="s">
        <v>173</v>
      </c>
      <c r="B31" s="99"/>
      <c r="C31" s="99"/>
      <c r="D31" s="99"/>
      <c r="E31" s="100"/>
      <c r="F31" s="101"/>
      <c r="G31" s="101"/>
      <c r="H31" s="86"/>
    </row>
    <row r="32" spans="1:8" ht="8.25" customHeight="1">
      <c r="A32" s="102"/>
      <c r="B32" s="99"/>
      <c r="C32" s="99"/>
      <c r="D32" s="99"/>
      <c r="E32" s="100"/>
      <c r="F32" s="101"/>
      <c r="G32" s="101"/>
      <c r="H32" s="86"/>
    </row>
    <row r="33" spans="1:8" ht="13.5" customHeight="1">
      <c r="A33" s="102" t="s">
        <v>174</v>
      </c>
      <c r="B33" s="99"/>
      <c r="C33" s="99"/>
      <c r="D33" s="99"/>
      <c r="E33" s="100"/>
      <c r="F33" s="101"/>
      <c r="G33" s="101"/>
      <c r="H33" s="86"/>
    </row>
    <row r="34" spans="1:8" ht="13.5" customHeight="1">
      <c r="A34" s="102" t="s">
        <v>175</v>
      </c>
      <c r="B34" s="99"/>
      <c r="C34" s="99"/>
      <c r="D34" s="99"/>
      <c r="E34" s="100"/>
      <c r="F34" s="101"/>
      <c r="G34" s="101"/>
      <c r="H34" s="86"/>
    </row>
    <row r="35" spans="1:8" ht="13.5" customHeight="1">
      <c r="A35" s="102" t="s">
        <v>176</v>
      </c>
      <c r="B35" s="99"/>
      <c r="C35" s="99"/>
      <c r="D35" s="99"/>
      <c r="E35" s="100"/>
      <c r="F35" s="101"/>
      <c r="G35" s="101"/>
      <c r="H35" s="86"/>
    </row>
    <row r="36" spans="1:8" ht="13.5" customHeight="1">
      <c r="A36" s="102" t="s">
        <v>177</v>
      </c>
      <c r="B36" s="99"/>
      <c r="C36" s="99"/>
      <c r="D36" s="99"/>
      <c r="E36" s="100"/>
      <c r="F36" s="101"/>
      <c r="G36" s="101"/>
      <c r="H36" s="86"/>
    </row>
    <row r="37" spans="1:8" ht="8.25" customHeight="1">
      <c r="A37" s="102"/>
      <c r="B37" s="99"/>
      <c r="C37" s="99"/>
      <c r="D37" s="99"/>
      <c r="E37" s="100"/>
      <c r="F37" s="101"/>
      <c r="G37" s="101"/>
      <c r="H37" s="86"/>
    </row>
    <row r="38" spans="1:8" ht="13.5" customHeight="1">
      <c r="A38" s="102" t="s">
        <v>178</v>
      </c>
      <c r="B38" s="99"/>
      <c r="C38" s="99"/>
      <c r="D38" s="99"/>
      <c r="E38" s="100"/>
      <c r="F38" s="101"/>
      <c r="G38" s="101"/>
      <c r="H38" s="86"/>
    </row>
    <row r="39" spans="1:7" s="104" customFormat="1" ht="13.5" customHeight="1">
      <c r="A39" s="103" t="s">
        <v>179</v>
      </c>
      <c r="B39" s="103"/>
      <c r="C39" s="103"/>
      <c r="D39" s="103"/>
      <c r="E39" s="103"/>
      <c r="F39" s="103"/>
      <c r="G39" s="103"/>
    </row>
    <row r="40" spans="1:7" s="104" customFormat="1" ht="13.5" customHeight="1">
      <c r="A40" s="103" t="s">
        <v>180</v>
      </c>
      <c r="B40" s="103"/>
      <c r="C40" s="103"/>
      <c r="D40" s="103"/>
      <c r="E40" s="103"/>
      <c r="F40" s="103"/>
      <c r="G40" s="103"/>
    </row>
    <row r="41" spans="1:7" s="8" customFormat="1" ht="9" customHeight="1">
      <c r="A41" s="21"/>
      <c r="B41" s="20"/>
      <c r="C41" s="20"/>
      <c r="D41" s="20"/>
      <c r="E41" s="105"/>
      <c r="F41" s="106"/>
      <c r="G41" s="106"/>
    </row>
    <row r="42" spans="1:8" ht="13.5" customHeight="1">
      <c r="A42" s="102" t="s">
        <v>181</v>
      </c>
      <c r="B42" s="99"/>
      <c r="C42" s="99"/>
      <c r="D42" s="99"/>
      <c r="E42" s="100"/>
      <c r="F42" s="101"/>
      <c r="G42" s="101"/>
      <c r="H42" s="86"/>
    </row>
    <row r="43" spans="1:7" s="108" customFormat="1" ht="13.5" customHeight="1">
      <c r="A43" s="107" t="s">
        <v>182</v>
      </c>
      <c r="B43" s="107"/>
      <c r="C43" s="107"/>
      <c r="D43" s="107"/>
      <c r="E43" s="107"/>
      <c r="F43" s="107"/>
      <c r="G43" s="107"/>
    </row>
    <row r="44" spans="1:7" s="108" customFormat="1" ht="13.5" customHeight="1">
      <c r="A44" s="107" t="s">
        <v>183</v>
      </c>
      <c r="B44" s="107"/>
      <c r="C44" s="107"/>
      <c r="D44" s="107"/>
      <c r="E44" s="107"/>
      <c r="F44" s="107"/>
      <c r="G44" s="107"/>
    </row>
    <row r="45" spans="1:7" s="108" customFormat="1" ht="13.5" customHeight="1">
      <c r="A45" s="107" t="s">
        <v>184</v>
      </c>
      <c r="B45" s="107"/>
      <c r="C45" s="107"/>
      <c r="D45" s="107"/>
      <c r="E45" s="107"/>
      <c r="F45" s="107"/>
      <c r="G45" s="107"/>
    </row>
    <row r="46" spans="1:7" s="108" customFormat="1" ht="13.5" customHeight="1">
      <c r="A46" s="107" t="s">
        <v>185</v>
      </c>
      <c r="B46" s="107"/>
      <c r="C46" s="107"/>
      <c r="D46" s="107"/>
      <c r="E46" s="107"/>
      <c r="F46" s="107"/>
      <c r="G46" s="107"/>
    </row>
    <row r="47" spans="1:7" s="108" customFormat="1" ht="13.5" customHeight="1">
      <c r="A47" s="107" t="s">
        <v>186</v>
      </c>
      <c r="B47" s="107"/>
      <c r="C47" s="107"/>
      <c r="D47" s="107"/>
      <c r="E47" s="107"/>
      <c r="F47" s="107"/>
      <c r="G47" s="107"/>
    </row>
    <row r="48" spans="1:8" ht="8.25" customHeight="1">
      <c r="A48" s="102"/>
      <c r="B48" s="99"/>
      <c r="C48" s="99"/>
      <c r="D48" s="99"/>
      <c r="E48" s="100"/>
      <c r="F48" s="101"/>
      <c r="G48" s="101"/>
      <c r="H48" s="86"/>
    </row>
    <row r="49" spans="1:8" ht="13.5" customHeight="1">
      <c r="A49" s="102" t="s">
        <v>187</v>
      </c>
      <c r="B49" s="99"/>
      <c r="C49" s="99"/>
      <c r="D49" s="99"/>
      <c r="E49" s="100"/>
      <c r="F49" s="101"/>
      <c r="G49" s="101"/>
      <c r="H49" s="86"/>
    </row>
    <row r="50" spans="1:7" s="108" customFormat="1" ht="13.5" customHeight="1">
      <c r="A50" s="107" t="s">
        <v>188</v>
      </c>
      <c r="B50" s="107"/>
      <c r="C50" s="107"/>
      <c r="D50" s="107"/>
      <c r="E50" s="107"/>
      <c r="F50" s="107"/>
      <c r="G50" s="107"/>
    </row>
    <row r="51" spans="1:7" s="108" customFormat="1" ht="13.5" customHeight="1">
      <c r="A51" s="107" t="s">
        <v>189</v>
      </c>
      <c r="B51" s="107"/>
      <c r="C51" s="107"/>
      <c r="D51" s="107"/>
      <c r="E51" s="107"/>
      <c r="F51" s="107"/>
      <c r="G51" s="107"/>
    </row>
    <row r="52" spans="1:7" s="108" customFormat="1" ht="13.5" customHeight="1">
      <c r="A52" s="107" t="s">
        <v>190</v>
      </c>
      <c r="B52" s="107"/>
      <c r="C52" s="107"/>
      <c r="D52" s="107"/>
      <c r="E52" s="107"/>
      <c r="F52" s="107"/>
      <c r="G52" s="107"/>
    </row>
    <row r="53" spans="1:7" s="108" customFormat="1" ht="13.5" customHeight="1">
      <c r="A53" s="107" t="s">
        <v>191</v>
      </c>
      <c r="B53" s="107"/>
      <c r="C53" s="107"/>
      <c r="D53" s="107"/>
      <c r="E53" s="107"/>
      <c r="F53" s="107"/>
      <c r="G53" s="107"/>
    </row>
    <row r="54" spans="1:8" ht="8.25" customHeight="1">
      <c r="A54" s="102"/>
      <c r="B54" s="99"/>
      <c r="C54" s="99"/>
      <c r="D54" s="99"/>
      <c r="E54" s="100"/>
      <c r="F54" s="101"/>
      <c r="G54" s="101"/>
      <c r="H54" s="86"/>
    </row>
    <row r="55" spans="1:8" ht="13.5" customHeight="1">
      <c r="A55" s="102" t="s">
        <v>192</v>
      </c>
      <c r="B55" s="99"/>
      <c r="C55" s="99"/>
      <c r="D55" s="99"/>
      <c r="E55" s="100"/>
      <c r="F55" s="101"/>
      <c r="G55" s="101"/>
      <c r="H55" s="86"/>
    </row>
    <row r="56" spans="1:8" ht="13.5" customHeight="1">
      <c r="A56" s="107" t="s">
        <v>193</v>
      </c>
      <c r="B56" s="99"/>
      <c r="C56" s="99"/>
      <c r="D56" s="100"/>
      <c r="E56" s="101"/>
      <c r="F56" s="101"/>
      <c r="G56" s="101"/>
      <c r="H56" s="86"/>
    </row>
    <row r="57" spans="1:8" ht="13.5" customHeight="1">
      <c r="A57" s="107" t="s">
        <v>194</v>
      </c>
      <c r="D57" s="84"/>
      <c r="E57" s="85"/>
      <c r="H57" s="86"/>
    </row>
    <row r="58" spans="1:8" ht="13.5" customHeight="1">
      <c r="A58" s="107" t="s">
        <v>195</v>
      </c>
      <c r="D58" s="84"/>
      <c r="E58" s="85"/>
      <c r="H58" s="86"/>
    </row>
    <row r="59" spans="1:8" ht="8.25" customHeight="1">
      <c r="A59" s="107"/>
      <c r="D59" s="84"/>
      <c r="E59" s="85"/>
      <c r="H59" s="86"/>
    </row>
    <row r="60" spans="1:8" ht="13.5" customHeight="1">
      <c r="A60" s="102" t="s">
        <v>196</v>
      </c>
      <c r="B60" s="99"/>
      <c r="C60" s="99"/>
      <c r="D60" s="99"/>
      <c r="E60" s="100"/>
      <c r="F60" s="101"/>
      <c r="G60" s="101"/>
      <c r="H60" s="86"/>
    </row>
    <row r="61" spans="1:8" ht="13.5" customHeight="1">
      <c r="A61" s="107" t="s">
        <v>197</v>
      </c>
      <c r="B61" s="99"/>
      <c r="C61" s="99"/>
      <c r="D61" s="100"/>
      <c r="E61" s="101"/>
      <c r="F61" s="101"/>
      <c r="G61" s="101"/>
      <c r="H61" s="86"/>
    </row>
    <row r="62" spans="1:8" ht="13.5" customHeight="1">
      <c r="A62" s="107" t="s">
        <v>198</v>
      </c>
      <c r="D62" s="84"/>
      <c r="E62" s="85"/>
      <c r="H62" s="86"/>
    </row>
    <row r="63" spans="1:8" ht="13.5" customHeight="1">
      <c r="A63" s="107"/>
      <c r="D63" s="84"/>
      <c r="E63" s="85"/>
      <c r="H63" s="86"/>
    </row>
    <row r="64" spans="1:8" ht="15.75" customHeight="1">
      <c r="A64" s="87"/>
      <c r="D64" s="84"/>
      <c r="E64" s="85"/>
      <c r="H64" s="86"/>
    </row>
  </sheetData>
  <sheetProtection/>
  <mergeCells count="10">
    <mergeCell ref="G4:G5"/>
    <mergeCell ref="H4:H5"/>
    <mergeCell ref="I4:I5"/>
    <mergeCell ref="J4:J5"/>
    <mergeCell ref="A4:A5"/>
    <mergeCell ref="B4:B5"/>
    <mergeCell ref="C4:C5"/>
    <mergeCell ref="D4:D5"/>
    <mergeCell ref="E4:E5"/>
    <mergeCell ref="F4:F5"/>
  </mergeCells>
  <printOptions/>
  <pageMargins left="0.5905511811023623" right="0.3937007874015748" top="0.7874015748031497" bottom="0.7874015748031497" header="0.5118110236220472" footer="0.5118110236220472"/>
  <pageSetup fitToWidth="0" fitToHeight="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I22"/>
  <sheetViews>
    <sheetView showGridLines="0" zoomScaleSheetLayoutView="100" workbookViewId="0" topLeftCell="A1">
      <selection activeCell="J2" sqref="J2"/>
    </sheetView>
  </sheetViews>
  <sheetFormatPr defaultColWidth="9.00390625" defaultRowHeight="13.5"/>
  <cols>
    <col min="1" max="1" width="12.00390625" style="114" customWidth="1"/>
    <col min="2" max="9" width="11.25390625" style="114" customWidth="1"/>
    <col min="10" max="16384" width="9.00390625" style="114" customWidth="1"/>
  </cols>
  <sheetData>
    <row r="1" spans="1:7" s="111" customFormat="1" ht="21.75" customHeight="1">
      <c r="A1" s="109" t="s">
        <v>199</v>
      </c>
      <c r="B1" s="110"/>
      <c r="C1" s="110"/>
      <c r="D1" s="110"/>
      <c r="E1" s="110"/>
      <c r="F1" s="110"/>
      <c r="G1" s="110"/>
    </row>
    <row r="2" spans="1:7" ht="7.5" customHeight="1">
      <c r="A2" s="112"/>
      <c r="B2" s="113"/>
      <c r="C2" s="113"/>
      <c r="D2" s="113"/>
      <c r="E2" s="113"/>
      <c r="F2" s="113"/>
      <c r="G2" s="113"/>
    </row>
    <row r="3" spans="1:9" ht="20.25" customHeight="1">
      <c r="A3" s="115"/>
      <c r="B3" s="115"/>
      <c r="C3" s="115"/>
      <c r="D3" s="115"/>
      <c r="E3" s="115"/>
      <c r="F3" s="115"/>
      <c r="G3" s="115"/>
      <c r="I3" s="116" t="s">
        <v>200</v>
      </c>
    </row>
    <row r="4" spans="1:9" ht="20.25" customHeight="1">
      <c r="A4" s="184" t="s">
        <v>201</v>
      </c>
      <c r="B4" s="186" t="s">
        <v>202</v>
      </c>
      <c r="C4" s="186"/>
      <c r="D4" s="186" t="s">
        <v>203</v>
      </c>
      <c r="E4" s="186"/>
      <c r="F4" s="186" t="s">
        <v>204</v>
      </c>
      <c r="G4" s="186"/>
      <c r="H4" s="187" t="s">
        <v>205</v>
      </c>
      <c r="I4" s="188" t="s">
        <v>206</v>
      </c>
    </row>
    <row r="5" spans="1:9" ht="20.25" customHeight="1">
      <c r="A5" s="185"/>
      <c r="B5" s="118" t="s">
        <v>207</v>
      </c>
      <c r="C5" s="118" t="s">
        <v>208</v>
      </c>
      <c r="D5" s="117" t="s">
        <v>209</v>
      </c>
      <c r="E5" s="117" t="s">
        <v>210</v>
      </c>
      <c r="F5" s="117" t="s">
        <v>211</v>
      </c>
      <c r="G5" s="117" t="s">
        <v>209</v>
      </c>
      <c r="H5" s="187"/>
      <c r="I5" s="188"/>
    </row>
    <row r="6" spans="1:9" ht="20.25" customHeight="1">
      <c r="A6" s="119" t="s">
        <v>212</v>
      </c>
      <c r="B6" s="120">
        <v>12</v>
      </c>
      <c r="C6" s="120">
        <v>52</v>
      </c>
      <c r="D6" s="120" t="s">
        <v>62</v>
      </c>
      <c r="E6" s="120" t="s">
        <v>62</v>
      </c>
      <c r="F6" s="120">
        <v>3</v>
      </c>
      <c r="G6" s="120">
        <v>24</v>
      </c>
      <c r="H6" s="121">
        <v>2</v>
      </c>
      <c r="I6" s="120">
        <v>4</v>
      </c>
    </row>
    <row r="7" spans="1:9" ht="20.25" customHeight="1">
      <c r="A7" s="122" t="s">
        <v>213</v>
      </c>
      <c r="B7" s="123">
        <v>13</v>
      </c>
      <c r="C7" s="123">
        <v>51</v>
      </c>
      <c r="D7" s="123" t="s">
        <v>62</v>
      </c>
      <c r="E7" s="123" t="s">
        <v>62</v>
      </c>
      <c r="F7" s="123">
        <v>3</v>
      </c>
      <c r="G7" s="123">
        <v>20</v>
      </c>
      <c r="H7" s="124">
        <v>2</v>
      </c>
      <c r="I7" s="123">
        <v>4</v>
      </c>
    </row>
    <row r="8" spans="1:9" ht="20.25" customHeight="1">
      <c r="A8" s="122" t="s">
        <v>214</v>
      </c>
      <c r="B8" s="123">
        <v>13</v>
      </c>
      <c r="C8" s="123">
        <v>53</v>
      </c>
      <c r="D8" s="123">
        <v>6</v>
      </c>
      <c r="E8" s="123">
        <v>4</v>
      </c>
      <c r="F8" s="123">
        <v>4</v>
      </c>
      <c r="G8" s="123">
        <v>23</v>
      </c>
      <c r="H8" s="124">
        <v>2</v>
      </c>
      <c r="I8" s="123">
        <v>5</v>
      </c>
    </row>
    <row r="9" spans="1:9" ht="20.25" customHeight="1">
      <c r="A9" s="122" t="s">
        <v>215</v>
      </c>
      <c r="B9" s="123">
        <v>13</v>
      </c>
      <c r="C9" s="123">
        <v>56</v>
      </c>
      <c r="D9" s="123">
        <v>6</v>
      </c>
      <c r="E9" s="123">
        <v>4</v>
      </c>
      <c r="F9" s="123">
        <v>4</v>
      </c>
      <c r="G9" s="123">
        <v>23</v>
      </c>
      <c r="H9" s="124">
        <v>2</v>
      </c>
      <c r="I9" s="123">
        <v>5</v>
      </c>
    </row>
    <row r="10" spans="1:9" ht="20.25" customHeight="1">
      <c r="A10" s="122" t="s">
        <v>216</v>
      </c>
      <c r="B10" s="123">
        <v>14</v>
      </c>
      <c r="C10" s="123">
        <v>55</v>
      </c>
      <c r="D10" s="123">
        <v>6</v>
      </c>
      <c r="E10" s="123">
        <v>4</v>
      </c>
      <c r="F10" s="123">
        <v>4</v>
      </c>
      <c r="G10" s="123">
        <v>23</v>
      </c>
      <c r="H10" s="124">
        <v>2</v>
      </c>
      <c r="I10" s="123">
        <v>5</v>
      </c>
    </row>
    <row r="11" spans="1:9" ht="20.25" customHeight="1">
      <c r="A11" s="122" t="s">
        <v>217</v>
      </c>
      <c r="B11" s="123">
        <v>14</v>
      </c>
      <c r="C11" s="123">
        <v>56</v>
      </c>
      <c r="D11" s="123">
        <v>6</v>
      </c>
      <c r="E11" s="123">
        <v>5</v>
      </c>
      <c r="F11" s="123">
        <v>5</v>
      </c>
      <c r="G11" s="123">
        <v>29</v>
      </c>
      <c r="H11" s="124">
        <v>2</v>
      </c>
      <c r="I11" s="123">
        <v>5</v>
      </c>
    </row>
    <row r="12" spans="1:9" ht="20.25" customHeight="1">
      <c r="A12" s="122" t="s">
        <v>218</v>
      </c>
      <c r="B12" s="123">
        <v>16</v>
      </c>
      <c r="C12" s="123">
        <v>61</v>
      </c>
      <c r="D12" s="123">
        <v>6</v>
      </c>
      <c r="E12" s="123">
        <v>5</v>
      </c>
      <c r="F12" s="123">
        <v>5</v>
      </c>
      <c r="G12" s="123">
        <v>15</v>
      </c>
      <c r="H12" s="124">
        <v>2</v>
      </c>
      <c r="I12" s="123">
        <v>5</v>
      </c>
    </row>
    <row r="13" spans="1:9" ht="20.25" customHeight="1">
      <c r="A13" s="125" t="s">
        <v>219</v>
      </c>
      <c r="B13" s="126">
        <v>16</v>
      </c>
      <c r="C13" s="126">
        <v>60</v>
      </c>
      <c r="D13" s="126">
        <v>6</v>
      </c>
      <c r="E13" s="126">
        <v>5</v>
      </c>
      <c r="F13" s="126">
        <v>5</v>
      </c>
      <c r="G13" s="126">
        <v>15</v>
      </c>
      <c r="H13" s="127">
        <v>2</v>
      </c>
      <c r="I13" s="126">
        <v>5</v>
      </c>
    </row>
    <row r="14" spans="1:9" s="72" customFormat="1" ht="20.25" customHeight="1">
      <c r="A14" s="128"/>
      <c r="B14" s="128"/>
      <c r="C14" s="128"/>
      <c r="D14" s="128"/>
      <c r="E14" s="128"/>
      <c r="F14" s="128"/>
      <c r="G14" s="128"/>
      <c r="H14" s="128"/>
      <c r="I14" s="129" t="s">
        <v>220</v>
      </c>
    </row>
    <row r="15" spans="1:9" s="132" customFormat="1" ht="20.25" customHeight="1">
      <c r="A15" s="128" t="s">
        <v>66</v>
      </c>
      <c r="B15" s="130"/>
      <c r="C15" s="130"/>
      <c r="D15" s="130"/>
      <c r="E15" s="130"/>
      <c r="F15" s="130"/>
      <c r="G15" s="130"/>
      <c r="H15" s="130"/>
      <c r="I15" s="131"/>
    </row>
    <row r="16" spans="1:9" s="132" customFormat="1" ht="20.25" customHeight="1">
      <c r="A16" s="128" t="s">
        <v>221</v>
      </c>
      <c r="B16" s="130"/>
      <c r="C16" s="130"/>
      <c r="D16" s="130"/>
      <c r="E16" s="130"/>
      <c r="F16" s="130"/>
      <c r="G16" s="130"/>
      <c r="H16" s="130"/>
      <c r="I16" s="130"/>
    </row>
    <row r="17" spans="1:9" s="132" customFormat="1" ht="20.25" customHeight="1">
      <c r="A17" s="128" t="s">
        <v>222</v>
      </c>
      <c r="B17" s="130"/>
      <c r="C17" s="130"/>
      <c r="D17" s="130"/>
      <c r="E17" s="130"/>
      <c r="F17" s="130"/>
      <c r="G17" s="130"/>
      <c r="H17" s="130"/>
      <c r="I17" s="130"/>
    </row>
    <row r="18" spans="1:9" s="132" customFormat="1" ht="20.25" customHeight="1">
      <c r="A18" s="128" t="s">
        <v>223</v>
      </c>
      <c r="B18" s="130"/>
      <c r="C18" s="130"/>
      <c r="D18" s="130"/>
      <c r="E18" s="130"/>
      <c r="F18" s="130"/>
      <c r="G18" s="130"/>
      <c r="H18" s="130"/>
      <c r="I18" s="130"/>
    </row>
    <row r="19" spans="1:9" s="133" customFormat="1" ht="20.25" customHeight="1">
      <c r="A19" s="130"/>
      <c r="B19" s="73"/>
      <c r="C19" s="73"/>
      <c r="D19" s="73"/>
      <c r="E19" s="73"/>
      <c r="F19" s="73"/>
      <c r="G19" s="73"/>
      <c r="H19" s="73"/>
      <c r="I19" s="73"/>
    </row>
    <row r="20" spans="1:7" ht="13.5">
      <c r="A20" s="134"/>
      <c r="B20" s="135"/>
      <c r="C20" s="135"/>
      <c r="D20" s="135"/>
      <c r="E20" s="135"/>
      <c r="F20" s="135"/>
      <c r="G20" s="135"/>
    </row>
    <row r="21" spans="2:7" ht="13.5">
      <c r="B21" s="135"/>
      <c r="C21" s="135"/>
      <c r="D21" s="135"/>
      <c r="E21" s="135"/>
      <c r="F21" s="135"/>
      <c r="G21" s="135"/>
    </row>
    <row r="22" spans="2:7" ht="13.5">
      <c r="B22" s="135"/>
      <c r="C22" s="135"/>
      <c r="D22" s="135"/>
      <c r="E22" s="135"/>
      <c r="F22" s="135"/>
      <c r="G22" s="135"/>
    </row>
  </sheetData>
  <sheetProtection/>
  <mergeCells count="6">
    <mergeCell ref="A4:A5"/>
    <mergeCell ref="B4:C4"/>
    <mergeCell ref="D4:E4"/>
    <mergeCell ref="F4:G4"/>
    <mergeCell ref="H4:H5"/>
    <mergeCell ref="I4:I5"/>
  </mergeCells>
  <printOptions/>
  <pageMargins left="0.7874015748031497" right="0.5905511811023623" top="0.7874015748031497" bottom="0.3937007874015748" header="0.5118110236220472" footer="0.5118110236220472"/>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栃木市役所</dc:creator>
  <cp:keywords/>
  <dc:description/>
  <cp:lastModifiedBy>2701A012u</cp:lastModifiedBy>
  <cp:lastPrinted>2019-01-07T07:21:02Z</cp:lastPrinted>
  <dcterms:created xsi:type="dcterms:W3CDTF">2003-08-25T11:21:42Z</dcterms:created>
  <dcterms:modified xsi:type="dcterms:W3CDTF">2019-01-07T07:28:05Z</dcterms:modified>
  <cp:category/>
  <cp:version/>
  <cp:contentType/>
  <cp:contentStatus/>
</cp:coreProperties>
</file>