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665" tabRatio="534" activeTab="10"/>
  </bookViews>
  <sheets>
    <sheet name="様式1-2" sheetId="37" r:id="rId1"/>
    <sheet name="様式1-3" sheetId="38" r:id="rId2"/>
    <sheet name="様式7-14" sheetId="39" r:id="rId3"/>
    <sheet name="様式8-8" sheetId="33" r:id="rId4"/>
    <sheet name="様式8-9" sheetId="29" r:id="rId5"/>
    <sheet name="様式8-10" sheetId="32" r:id="rId6"/>
    <sheet name="様式8-11" sheetId="31" r:id="rId7"/>
    <sheet name="様式9-4" sheetId="11" r:id="rId8"/>
    <sheet name="様式9-5" sheetId="40" r:id="rId9"/>
    <sheet name="様式9-6" sheetId="27" r:id="rId10"/>
    <sheet name="様式9-7" sheetId="22" r:id="rId11"/>
  </sheets>
  <externalReferences>
    <externalReference r:id="rId12"/>
    <externalReference r:id="rId13"/>
    <externalReference r:id="rId14"/>
  </externalReferences>
  <definedNames>
    <definedName name="____N900110" localSheetId="1">#REF!</definedName>
    <definedName name="____N900110" localSheetId="2">#REF!</definedName>
    <definedName name="____N900110">#REF!</definedName>
    <definedName name="___N900110" localSheetId="1">#REF!</definedName>
    <definedName name="___N900110" localSheetId="2">#REF!</definedName>
    <definedName name="___N900110">#REF!</definedName>
    <definedName name="__N900110" localSheetId="1">#REF!</definedName>
    <definedName name="__N900110" localSheetId="2">#REF!</definedName>
    <definedName name="__N900110">#REF!</definedName>
    <definedName name="_N900110" localSheetId="0">#REF!</definedName>
    <definedName name="_N900110" localSheetId="1">#REF!</definedName>
    <definedName name="_N900110" localSheetId="2">#REF!</definedName>
    <definedName name="_N900110">#REF!</definedName>
    <definedName name="Ｆ_４" localSheetId="0">#REF!</definedName>
    <definedName name="Ｆ_４" localSheetId="1">#REF!</definedName>
    <definedName name="Ｆ_４" localSheetId="2">#REF!</definedName>
    <definedName name="Ｆ_４">#REF!</definedName>
    <definedName name="ｊｊ" localSheetId="0">[1]外部開口部!#REF!</definedName>
    <definedName name="ｊｊ" localSheetId="1">[1]外部開口部!#REF!</definedName>
    <definedName name="ｊｊ" localSheetId="2">[1]外部開口部!#REF!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#REF!</definedName>
    <definedName name="Ｐ_５" localSheetId="0">#REF!</definedName>
    <definedName name="Ｐ_５" localSheetId="1">#REF!</definedName>
    <definedName name="Ｐ_５" localSheetId="2">#REF!</definedName>
    <definedName name="Ｐ_５">#REF!</definedName>
    <definedName name="Ｐ_８" localSheetId="0">#REF!</definedName>
    <definedName name="Ｐ_８" localSheetId="1">#REF!</definedName>
    <definedName name="Ｐ_８" localSheetId="2">#REF!</definedName>
    <definedName name="Ｐ_８">#REF!</definedName>
    <definedName name="_xlnm.Print_Area" localSheetId="0">'様式1-2'!$A$1:$K$46</definedName>
    <definedName name="_xlnm.Print_Area" localSheetId="1">'様式1-3'!$A$1:$K$46</definedName>
    <definedName name="_xlnm.Print_Area" localSheetId="2">'様式7-14'!$B$1:$J$54</definedName>
    <definedName name="_xlnm.Print_Area" localSheetId="5">'様式8-10'!$B$1:$V$65</definedName>
    <definedName name="_xlnm.Print_Area" localSheetId="6">'様式8-11'!$A$1:$Y$61</definedName>
    <definedName name="_xlnm.Print_Area" localSheetId="3">'様式8-8'!$B$1:$W$42</definedName>
    <definedName name="_xlnm.Print_Area" localSheetId="4">'様式8-9'!$A$1:$X$75</definedName>
    <definedName name="_xlnm.Print_Area" localSheetId="7">'様式9-4'!$B$1:$H$51</definedName>
    <definedName name="_xlnm.Print_Area" localSheetId="8">'様式9-5'!$A$1:$T$51</definedName>
    <definedName name="_xlnm.Print_Area" localSheetId="9">'様式9-6'!$A$1:$J$27</definedName>
    <definedName name="_xlnm.Print_Area" localSheetId="10">'様式9-7'!$B$1:$AB$86</definedName>
    <definedName name="print_title" localSheetId="0">#REF!</definedName>
    <definedName name="print_title" localSheetId="1">#REF!</definedName>
    <definedName name="print_title" localSheetId="2">#REF!</definedName>
    <definedName name="print_title">#REF!</definedName>
    <definedName name="sss" localSheetId="0">#REF!</definedName>
    <definedName name="sss" localSheetId="1">#REF!</definedName>
    <definedName name="sss" localSheetId="2">#REF!</definedName>
    <definedName name="sss">#REF!</definedName>
    <definedName name="Ｔ_１０" localSheetId="0">#REF!</definedName>
    <definedName name="Ｔ_１０" localSheetId="1">#REF!</definedName>
    <definedName name="Ｔ_１０" localSheetId="2">#REF!</definedName>
    <definedName name="Ｔ_１０">#REF!</definedName>
    <definedName name="t_15" localSheetId="0">[2]外部開口部!#REF!</definedName>
    <definedName name="t_15" localSheetId="1">[2]外部開口部!#REF!</definedName>
    <definedName name="t_15" localSheetId="2">[2]外部開口部!#REF!</definedName>
    <definedName name="t_15">[2]外部開口部!#REF!</definedName>
    <definedName name="Z_084AE120_92E3_11D5_B1AB_00A0C9E26D76_.wvu.PrintArea" localSheetId="10" hidden="1">'様式9-7'!$B$1:$AA$65</definedName>
    <definedName name="Z_084AE120_92E3_11D5_B1AB_00A0C9E26D76_.wvu.Rows" localSheetId="10" hidden="1">'様式9-7'!#REF!</definedName>
    <definedName name="Z_742D71E0_95CC_11D5_947E_004026A90764_.wvu.PrintArea" localSheetId="10" hidden="1">'様式9-7'!$B$1:$AA$65</definedName>
    <definedName name="Z_742D71E0_95CC_11D5_947E_004026A90764_.wvu.Rows" localSheetId="10" hidden="1">'様式9-7'!#REF!</definedName>
    <definedName name="Z_DB0B5780_957A_11D5_B6B0_0000F4971045_.wvu.PrintArea" localSheetId="10" hidden="1">'様式9-7'!$B$1:$AA$65</definedName>
    <definedName name="Z_DB0B5780_957A_11D5_B6B0_0000F4971045_.wvu.Rows" localSheetId="10" hidden="1">'様式9-7'!#REF!</definedName>
    <definedName name="あ">#REF!</definedName>
    <definedName name="その他" localSheetId="1">#REF!</definedName>
    <definedName name="その他" localSheetId="2">#REF!</definedName>
    <definedName name="その他" localSheetId="8">#REF!</definedName>
    <definedName name="その他">#REF!</definedName>
    <definedName name="その他１" localSheetId="1">#REF!</definedName>
    <definedName name="その他１" localSheetId="2">#REF!</definedName>
    <definedName name="その他１" localSheetId="8">#REF!</definedName>
    <definedName name="その他１">#REF!</definedName>
    <definedName name="モルタル" localSheetId="0">#REF!</definedName>
    <definedName name="モルタル" localSheetId="1">#REF!</definedName>
    <definedName name="モルタル" localSheetId="2">#REF!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#REF!</definedName>
    <definedName name="営業所" localSheetId="1">#REF!</definedName>
    <definedName name="営業所" localSheetId="2">#REF!</definedName>
    <definedName name="営業所" localSheetId="8">#REF!</definedName>
    <definedName name="営業所">#REF!</definedName>
    <definedName name="営業所新" localSheetId="1">#REF!</definedName>
    <definedName name="営業所新" localSheetId="2">#REF!</definedName>
    <definedName name="営業所新" localSheetId="8">#REF!</definedName>
    <definedName name="営業所新">#REF!</definedName>
    <definedName name="営業所要件" localSheetId="1">#REF!</definedName>
    <definedName name="営業所要件" localSheetId="2">#REF!</definedName>
    <definedName name="営業所要件" localSheetId="8">#REF!</definedName>
    <definedName name="営業所要件">#REF!</definedName>
    <definedName name="外部ＯＰ" localSheetId="0">#REF!</definedName>
    <definedName name="外部ＯＰ" localSheetId="1">#REF!</definedName>
    <definedName name="外部ＯＰ" localSheetId="2">#REF!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#REF!</definedName>
    <definedName name="局名" localSheetId="1">#REF!</definedName>
    <definedName name="局名" localSheetId="2">#REF!</definedName>
    <definedName name="局名" localSheetId="8">#REF!</definedName>
    <definedName name="局名">#REF!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#REF!</definedName>
    <definedName name="材料単価表" localSheetId="0">#REF!</definedName>
    <definedName name="材料単価表" localSheetId="1">#REF!</definedName>
    <definedName name="材料単価表" localSheetId="2">#REF!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#REF!</definedName>
    <definedName name="第●14①">#REF!</definedName>
    <definedName name="添付書類⑤" localSheetId="1">#REF!</definedName>
    <definedName name="添付書類⑤" localSheetId="2">#REF!</definedName>
    <definedName name="添付書類⑤" localSheetId="8">#REF!</definedName>
    <definedName name="添付書類⑤">#REF!</definedName>
    <definedName name="内部ＯＰ" localSheetId="0">#REF!</definedName>
    <definedName name="内部ＯＰ" localSheetId="1">#REF!</definedName>
    <definedName name="内部ＯＰ" localSheetId="2">#REF!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#REF!</definedName>
    <definedName name="入札場所" localSheetId="1">#REF!</definedName>
    <definedName name="入札場所" localSheetId="2">#REF!</definedName>
    <definedName name="入札場所" localSheetId="8">#REF!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[3]外部開口部!#REF!</definedName>
    <definedName name="曜日" localSheetId="1">#REF!</definedName>
    <definedName name="曜日" localSheetId="2">#REF!</definedName>
    <definedName name="曜日" localSheetId="8">#REF!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40" l="1"/>
  <c r="I34" i="40"/>
  <c r="H34" i="40"/>
  <c r="G34" i="40"/>
  <c r="F34" i="40"/>
  <c r="E34" i="40"/>
  <c r="D34" i="40"/>
  <c r="F16" i="40"/>
  <c r="S26" i="40"/>
  <c r="S25" i="40"/>
  <c r="R25" i="40"/>
  <c r="Q25" i="40"/>
  <c r="P25" i="40"/>
  <c r="O25" i="40"/>
  <c r="N25" i="40"/>
  <c r="M25" i="40"/>
  <c r="I22" i="39" l="1"/>
  <c r="I24" i="39"/>
  <c r="I23" i="39"/>
  <c r="I21" i="39"/>
  <c r="I20" i="39"/>
  <c r="I19" i="39"/>
  <c r="I18" i="39"/>
  <c r="I17" i="39"/>
  <c r="I16" i="39"/>
  <c r="I15" i="39"/>
  <c r="I14" i="39"/>
  <c r="I11" i="39"/>
  <c r="I10" i="39"/>
  <c r="I9" i="39"/>
  <c r="I33" i="39" l="1"/>
  <c r="I32" i="39"/>
  <c r="H31" i="39"/>
  <c r="G31" i="39"/>
  <c r="F31" i="39"/>
  <c r="I30" i="39"/>
  <c r="I29" i="39"/>
  <c r="H28" i="39"/>
  <c r="G28" i="39"/>
  <c r="F28" i="39"/>
  <c r="I27" i="39"/>
  <c r="I26" i="39"/>
  <c r="H25" i="39"/>
  <c r="G25" i="39"/>
  <c r="F25" i="39"/>
  <c r="H13" i="39"/>
  <c r="G13" i="39"/>
  <c r="F13" i="39"/>
  <c r="I12" i="39"/>
  <c r="I8" i="39"/>
  <c r="H7" i="39"/>
  <c r="G7" i="39"/>
  <c r="F7" i="39"/>
  <c r="I25" i="39" l="1"/>
  <c r="G34" i="39"/>
  <c r="G35" i="39" s="1"/>
  <c r="H34" i="39"/>
  <c r="H35" i="39" s="1"/>
  <c r="I28" i="39"/>
  <c r="I13" i="39"/>
  <c r="F34" i="39"/>
  <c r="F35" i="39" s="1"/>
  <c r="I7" i="39"/>
  <c r="I31" i="39"/>
  <c r="T42" i="40"/>
  <c r="T41" i="40"/>
  <c r="F13" i="11"/>
  <c r="H8" i="11" s="1"/>
  <c r="H13" i="11" s="1"/>
  <c r="H9" i="11" l="1"/>
  <c r="H12" i="11"/>
  <c r="F39" i="11"/>
  <c r="H10" i="11"/>
  <c r="H11" i="11"/>
  <c r="I34" i="39"/>
  <c r="I35" i="39" s="1"/>
  <c r="H41" i="39" s="1"/>
  <c r="H42" i="39" s="1"/>
  <c r="I42" i="39"/>
  <c r="P43" i="40"/>
  <c r="S44" i="40" s="1"/>
  <c r="Q43" i="40"/>
  <c r="R43" i="40"/>
  <c r="S43" i="40"/>
  <c r="I41" i="39" l="1"/>
  <c r="W77" i="22"/>
  <c r="W58" i="22"/>
  <c r="W57" i="22"/>
  <c r="W43" i="22"/>
  <c r="W38" i="22"/>
  <c r="W22" i="22"/>
  <c r="W19" i="22"/>
  <c r="W14" i="22"/>
  <c r="W8" i="22"/>
  <c r="X77" i="22"/>
  <c r="X58" i="22"/>
  <c r="X57" i="22"/>
  <c r="X43" i="22"/>
  <c r="X38" i="22"/>
  <c r="X22" i="22"/>
  <c r="X19" i="22"/>
  <c r="X14" i="22"/>
  <c r="X8" i="22"/>
  <c r="S29" i="33"/>
  <c r="S28" i="33" s="1"/>
  <c r="S24" i="33"/>
  <c r="S23" i="33"/>
  <c r="S18" i="33"/>
  <c r="S15" i="33"/>
  <c r="S11" i="33"/>
  <c r="S7" i="33"/>
  <c r="W18" i="22" l="1"/>
  <c r="X47" i="22"/>
  <c r="X49" i="22" s="1"/>
  <c r="S33" i="33"/>
  <c r="X25" i="22"/>
  <c r="W47" i="22"/>
  <c r="W49" i="22" s="1"/>
  <c r="W25" i="22"/>
  <c r="W26" i="22" s="1"/>
  <c r="X18" i="22"/>
  <c r="X26" i="22" s="1"/>
  <c r="H7" i="33"/>
  <c r="H11" i="33"/>
  <c r="G18" i="33"/>
  <c r="G15" i="33"/>
  <c r="W28" i="22" l="1"/>
  <c r="W32" i="22"/>
  <c r="X32" i="22"/>
  <c r="X28" i="22"/>
  <c r="W12" i="33"/>
  <c r="V11" i="33"/>
  <c r="U11" i="33"/>
  <c r="T11" i="33"/>
  <c r="R11" i="33"/>
  <c r="Q11" i="33"/>
  <c r="P11" i="33"/>
  <c r="O11" i="33"/>
  <c r="N11" i="33"/>
  <c r="M11" i="33"/>
  <c r="L11" i="33"/>
  <c r="K11" i="33"/>
  <c r="J11" i="33"/>
  <c r="I11" i="33"/>
  <c r="G11" i="33"/>
  <c r="W11" i="33" l="1"/>
  <c r="O43" i="40" l="1"/>
  <c r="N43" i="40"/>
  <c r="M43" i="40"/>
  <c r="L43" i="40"/>
  <c r="K43" i="40"/>
  <c r="J43" i="40"/>
  <c r="I43" i="40"/>
  <c r="H43" i="40"/>
  <c r="G43" i="40"/>
  <c r="F43" i="40"/>
  <c r="E43" i="40"/>
  <c r="D43" i="40"/>
  <c r="S34" i="40"/>
  <c r="R34" i="40"/>
  <c r="Q34" i="40"/>
  <c r="P34" i="40"/>
  <c r="O34" i="40"/>
  <c r="N34" i="40"/>
  <c r="M34" i="40"/>
  <c r="L34" i="40"/>
  <c r="K34" i="40"/>
  <c r="G35" i="40"/>
  <c r="L25" i="40"/>
  <c r="O26" i="40" s="1"/>
  <c r="K25" i="40"/>
  <c r="J25" i="40"/>
  <c r="I25" i="40"/>
  <c r="H25" i="40"/>
  <c r="G25" i="40"/>
  <c r="F25" i="40"/>
  <c r="E25" i="40"/>
  <c r="D25" i="40"/>
  <c r="G26" i="40" s="1"/>
  <c r="S16" i="40"/>
  <c r="R16" i="40"/>
  <c r="Q16" i="40"/>
  <c r="P16" i="40"/>
  <c r="O16" i="40"/>
  <c r="N16" i="40"/>
  <c r="M16" i="40"/>
  <c r="L16" i="40"/>
  <c r="O17" i="40" s="1"/>
  <c r="K16" i="40"/>
  <c r="J16" i="40"/>
  <c r="I16" i="40"/>
  <c r="H16" i="40"/>
  <c r="G16" i="40"/>
  <c r="D7" i="40"/>
  <c r="O35" i="40" l="1"/>
  <c r="G44" i="40"/>
  <c r="O44" i="40"/>
  <c r="K26" i="40"/>
  <c r="K17" i="40"/>
  <c r="S17" i="40"/>
  <c r="K35" i="40"/>
  <c r="S35" i="40"/>
  <c r="K44" i="40"/>
  <c r="G17" i="40"/>
  <c r="T43" i="40"/>
  <c r="I64" i="22"/>
  <c r="F10" i="27"/>
  <c r="F15" i="27" s="1"/>
  <c r="D10" i="27"/>
  <c r="D15" i="27"/>
  <c r="H24" i="33"/>
  <c r="H23" i="33" s="1"/>
  <c r="T44" i="40" l="1"/>
  <c r="E10" i="27"/>
  <c r="E15" i="27" s="1"/>
  <c r="AA73" i="22" l="1"/>
  <c r="AA74" i="22"/>
  <c r="AA75" i="22"/>
  <c r="H73" i="22"/>
  <c r="AA12" i="22" l="1"/>
  <c r="AA13" i="22"/>
  <c r="K77" i="22"/>
  <c r="J77" i="22"/>
  <c r="I77" i="22"/>
  <c r="G7" i="33" l="1"/>
  <c r="I7" i="33"/>
  <c r="J7" i="33"/>
  <c r="K7" i="33"/>
  <c r="L7" i="33"/>
  <c r="M7" i="33"/>
  <c r="M33" i="33" s="1"/>
  <c r="N7" i="33"/>
  <c r="N33" i="33" s="1"/>
  <c r="O7" i="33"/>
  <c r="P7" i="33"/>
  <c r="Q7" i="33"/>
  <c r="R7" i="33"/>
  <c r="T7" i="33"/>
  <c r="U7" i="33"/>
  <c r="V7" i="33"/>
  <c r="V33" i="33" s="1"/>
  <c r="H15" i="33"/>
  <c r="H33" i="33" s="1"/>
  <c r="I15" i="33"/>
  <c r="J15" i="33"/>
  <c r="K15" i="33"/>
  <c r="L15" i="33"/>
  <c r="M15" i="33"/>
  <c r="N15" i="33"/>
  <c r="O15" i="33"/>
  <c r="P15" i="33"/>
  <c r="Q15" i="33"/>
  <c r="R15" i="33"/>
  <c r="T15" i="33"/>
  <c r="U15" i="33"/>
  <c r="V15" i="33"/>
  <c r="G24" i="33"/>
  <c r="G23" i="33" s="1"/>
  <c r="I24" i="33"/>
  <c r="I23" i="33" s="1"/>
  <c r="J24" i="33"/>
  <c r="J23" i="33" s="1"/>
  <c r="K24" i="33"/>
  <c r="K23" i="33" s="1"/>
  <c r="L24" i="33"/>
  <c r="L23" i="33" s="1"/>
  <c r="M24" i="33"/>
  <c r="M23" i="33" s="1"/>
  <c r="N24" i="33"/>
  <c r="N23" i="33" s="1"/>
  <c r="O24" i="33"/>
  <c r="O23" i="33" s="1"/>
  <c r="P24" i="33"/>
  <c r="P23" i="33" s="1"/>
  <c r="Q24" i="33"/>
  <c r="Q23" i="33" s="1"/>
  <c r="R24" i="33"/>
  <c r="R23" i="33" s="1"/>
  <c r="T24" i="33"/>
  <c r="T23" i="33" s="1"/>
  <c r="U24" i="33"/>
  <c r="U23" i="33" s="1"/>
  <c r="V24" i="33"/>
  <c r="V23" i="33" s="1"/>
  <c r="G29" i="33"/>
  <c r="G28" i="33" s="1"/>
  <c r="H29" i="33"/>
  <c r="H28" i="33" s="1"/>
  <c r="I29" i="33"/>
  <c r="I28" i="33" s="1"/>
  <c r="J29" i="33"/>
  <c r="J28" i="33" s="1"/>
  <c r="K29" i="33"/>
  <c r="K28" i="33" s="1"/>
  <c r="L29" i="33"/>
  <c r="L28" i="33" s="1"/>
  <c r="M29" i="33"/>
  <c r="M28" i="33" s="1"/>
  <c r="N29" i="33"/>
  <c r="N28" i="33" s="1"/>
  <c r="O29" i="33"/>
  <c r="O28" i="33" s="1"/>
  <c r="P29" i="33"/>
  <c r="P28" i="33" s="1"/>
  <c r="Q29" i="33"/>
  <c r="Q28" i="33" s="1"/>
  <c r="R29" i="33"/>
  <c r="R28" i="33" s="1"/>
  <c r="T29" i="33"/>
  <c r="T28" i="33" s="1"/>
  <c r="U29" i="33"/>
  <c r="U28" i="33" s="1"/>
  <c r="V29" i="33"/>
  <c r="V28" i="33" s="1"/>
  <c r="W8" i="33"/>
  <c r="H18" i="33"/>
  <c r="I18" i="33"/>
  <c r="J18" i="33"/>
  <c r="K18" i="33"/>
  <c r="L18" i="33"/>
  <c r="M18" i="33"/>
  <c r="N18" i="33"/>
  <c r="O18" i="33"/>
  <c r="P18" i="33"/>
  <c r="Q18" i="33"/>
  <c r="R18" i="33"/>
  <c r="T18" i="33"/>
  <c r="U18" i="33"/>
  <c r="V18" i="33"/>
  <c r="L77" i="22"/>
  <c r="M77" i="22"/>
  <c r="N77" i="22"/>
  <c r="O77" i="22"/>
  <c r="P77" i="22"/>
  <c r="Q77" i="22"/>
  <c r="R77" i="22"/>
  <c r="S77" i="22"/>
  <c r="T77" i="22"/>
  <c r="U77" i="22"/>
  <c r="V77" i="22"/>
  <c r="Y77" i="22"/>
  <c r="Z77" i="22"/>
  <c r="I58" i="22"/>
  <c r="AA10" i="22"/>
  <c r="AA11" i="22"/>
  <c r="AA9" i="22"/>
  <c r="AA70" i="22"/>
  <c r="AA71" i="22"/>
  <c r="AA76" i="22"/>
  <c r="Z58" i="22"/>
  <c r="Y58" i="22"/>
  <c r="Y57" i="22"/>
  <c r="Z57" i="22"/>
  <c r="J64" i="22"/>
  <c r="AA41" i="22"/>
  <c r="Z38" i="22"/>
  <c r="Z43" i="22"/>
  <c r="AA27" i="22"/>
  <c r="Z8" i="22"/>
  <c r="Z14" i="22"/>
  <c r="Z19" i="22"/>
  <c r="Z22" i="22"/>
  <c r="K8" i="22"/>
  <c r="K14" i="22"/>
  <c r="K19" i="22"/>
  <c r="K22" i="22"/>
  <c r="N57" i="22"/>
  <c r="O57" i="22"/>
  <c r="P57" i="22"/>
  <c r="Q57" i="22"/>
  <c r="R57" i="22"/>
  <c r="S57" i="22"/>
  <c r="T57" i="22"/>
  <c r="U57" i="22"/>
  <c r="V57" i="22"/>
  <c r="N58" i="22"/>
  <c r="O58" i="22"/>
  <c r="P58" i="22"/>
  <c r="Q58" i="22"/>
  <c r="R58" i="22"/>
  <c r="S58" i="22"/>
  <c r="T58" i="22"/>
  <c r="U58" i="22"/>
  <c r="V58" i="22"/>
  <c r="I57" i="22"/>
  <c r="J57" i="22"/>
  <c r="K57" i="22"/>
  <c r="L57" i="22"/>
  <c r="M57" i="22"/>
  <c r="J58" i="22"/>
  <c r="K58" i="22"/>
  <c r="L58" i="22"/>
  <c r="M58" i="22"/>
  <c r="I38" i="22"/>
  <c r="J38" i="22"/>
  <c r="K38" i="22"/>
  <c r="I43" i="22"/>
  <c r="J43" i="22"/>
  <c r="K43" i="22"/>
  <c r="M38" i="22"/>
  <c r="N38" i="22"/>
  <c r="O38" i="22"/>
  <c r="P38" i="22"/>
  <c r="Q38" i="22"/>
  <c r="R38" i="22"/>
  <c r="S38" i="22"/>
  <c r="T38" i="22"/>
  <c r="U38" i="22"/>
  <c r="V38" i="22"/>
  <c r="Y38" i="22"/>
  <c r="M43" i="22"/>
  <c r="N43" i="22"/>
  <c r="O43" i="22"/>
  <c r="P43" i="22"/>
  <c r="Q43" i="22"/>
  <c r="R43" i="22"/>
  <c r="S43" i="22"/>
  <c r="T43" i="22"/>
  <c r="U43" i="22"/>
  <c r="V43" i="22"/>
  <c r="Y43" i="22"/>
  <c r="L38" i="22"/>
  <c r="L43" i="22"/>
  <c r="M8" i="22"/>
  <c r="M14" i="22"/>
  <c r="M19" i="22"/>
  <c r="M22" i="22"/>
  <c r="N8" i="22"/>
  <c r="N14" i="22"/>
  <c r="N19" i="22"/>
  <c r="N22" i="22"/>
  <c r="O8" i="22"/>
  <c r="O14" i="22"/>
  <c r="O19" i="22"/>
  <c r="O22" i="22"/>
  <c r="P8" i="22"/>
  <c r="P14" i="22"/>
  <c r="P19" i="22"/>
  <c r="P22" i="22"/>
  <c r="Q8" i="22"/>
  <c r="Q14" i="22"/>
  <c r="Q19" i="22"/>
  <c r="Q22" i="22"/>
  <c r="R8" i="22"/>
  <c r="R14" i="22"/>
  <c r="R19" i="22"/>
  <c r="R22" i="22"/>
  <c r="S8" i="22"/>
  <c r="S14" i="22"/>
  <c r="S19" i="22"/>
  <c r="S22" i="22"/>
  <c r="T8" i="22"/>
  <c r="T14" i="22"/>
  <c r="T19" i="22"/>
  <c r="T22" i="22"/>
  <c r="U8" i="22"/>
  <c r="U14" i="22"/>
  <c r="U19" i="22"/>
  <c r="U22" i="22"/>
  <c r="V8" i="22"/>
  <c r="V14" i="22"/>
  <c r="V19" i="22"/>
  <c r="V22" i="22"/>
  <c r="Y8" i="22"/>
  <c r="Y14" i="22"/>
  <c r="Y19" i="22"/>
  <c r="Y22" i="22"/>
  <c r="J8" i="22"/>
  <c r="J14" i="22"/>
  <c r="J19" i="22"/>
  <c r="J22" i="22"/>
  <c r="L8" i="22"/>
  <c r="L14" i="22"/>
  <c r="L19" i="22"/>
  <c r="L22" i="22"/>
  <c r="I8" i="22"/>
  <c r="I14" i="22"/>
  <c r="I19" i="22"/>
  <c r="I22" i="22"/>
  <c r="AA72" i="22"/>
  <c r="AA48" i="22"/>
  <c r="AA39" i="22"/>
  <c r="AA42" i="22"/>
  <c r="AA44" i="22"/>
  <c r="AA45" i="22"/>
  <c r="AA46" i="22"/>
  <c r="AA40" i="22"/>
  <c r="AA21" i="22"/>
  <c r="AA23" i="22"/>
  <c r="AA24" i="22"/>
  <c r="AA20" i="22"/>
  <c r="AA15" i="22"/>
  <c r="AA16" i="22"/>
  <c r="AA17" i="22"/>
  <c r="AA29" i="22"/>
  <c r="AA30" i="22"/>
  <c r="AA31" i="22"/>
  <c r="O33" i="33" l="1"/>
  <c r="U33" i="33"/>
  <c r="L33" i="33"/>
  <c r="T33" i="33"/>
  <c r="K33" i="33"/>
  <c r="R33" i="33"/>
  <c r="J33" i="33"/>
  <c r="Q33" i="33"/>
  <c r="I33" i="33"/>
  <c r="P33" i="33"/>
  <c r="G33" i="33"/>
  <c r="Z25" i="22"/>
  <c r="W7" i="33"/>
  <c r="W24" i="33"/>
  <c r="W15" i="33"/>
  <c r="W28" i="33"/>
  <c r="W18" i="33"/>
  <c r="W29" i="33"/>
  <c r="W23" i="33"/>
  <c r="I63" i="22"/>
  <c r="V25" i="22"/>
  <c r="T25" i="22"/>
  <c r="N25" i="22"/>
  <c r="L47" i="22"/>
  <c r="L49" i="22" s="1"/>
  <c r="V18" i="22"/>
  <c r="R18" i="22"/>
  <c r="P18" i="22"/>
  <c r="V47" i="22"/>
  <c r="V49" i="22" s="1"/>
  <c r="J47" i="22"/>
  <c r="J49" i="22" s="1"/>
  <c r="Y25" i="22"/>
  <c r="U25" i="22"/>
  <c r="O25" i="22"/>
  <c r="O47" i="22"/>
  <c r="O49" i="22" s="1"/>
  <c r="R47" i="22"/>
  <c r="R49" i="22" s="1"/>
  <c r="O18" i="22"/>
  <c r="Z18" i="22"/>
  <c r="Z26" i="22" s="1"/>
  <c r="AA22" i="22"/>
  <c r="Q47" i="22"/>
  <c r="Q49" i="22" s="1"/>
  <c r="Q18" i="22"/>
  <c r="S47" i="22"/>
  <c r="S49" i="22" s="1"/>
  <c r="S18" i="22"/>
  <c r="Z47" i="22"/>
  <c r="Z49" i="22" s="1"/>
  <c r="R25" i="22"/>
  <c r="L18" i="22"/>
  <c r="Y47" i="22"/>
  <c r="Y49" i="22" s="1"/>
  <c r="P47" i="22"/>
  <c r="P49" i="22" s="1"/>
  <c r="K25" i="22"/>
  <c r="P25" i="22"/>
  <c r="P26" i="22" s="1"/>
  <c r="I47" i="22"/>
  <c r="I49" i="22" s="1"/>
  <c r="J25" i="22"/>
  <c r="M25" i="22"/>
  <c r="M18" i="22"/>
  <c r="AA14" i="22"/>
  <c r="Q25" i="22"/>
  <c r="K47" i="22"/>
  <c r="K49" i="22" s="1"/>
  <c r="L25" i="22"/>
  <c r="J18" i="22"/>
  <c r="N18" i="22"/>
  <c r="AA8" i="22"/>
  <c r="AA19" i="22"/>
  <c r="U18" i="22"/>
  <c r="I18" i="22"/>
  <c r="U47" i="22"/>
  <c r="U49" i="22" s="1"/>
  <c r="N47" i="22"/>
  <c r="N49" i="22" s="1"/>
  <c r="S25" i="22"/>
  <c r="AA77" i="22"/>
  <c r="Y18" i="22"/>
  <c r="T18" i="22"/>
  <c r="T47" i="22"/>
  <c r="T49" i="22" s="1"/>
  <c r="M47" i="22"/>
  <c r="M49" i="22" s="1"/>
  <c r="K18" i="22"/>
  <c r="J63" i="22"/>
  <c r="K64" i="22"/>
  <c r="I25" i="22"/>
  <c r="AA38" i="22"/>
  <c r="AA43" i="22"/>
  <c r="W33" i="33" l="1"/>
  <c r="V26" i="22"/>
  <c r="V28" i="22" s="1"/>
  <c r="T26" i="22"/>
  <c r="T32" i="22" s="1"/>
  <c r="O26" i="22"/>
  <c r="O32" i="22" s="1"/>
  <c r="K26" i="22"/>
  <c r="K28" i="22" s="1"/>
  <c r="N26" i="22"/>
  <c r="N28" i="22" s="1"/>
  <c r="R26" i="22"/>
  <c r="R28" i="22" s="1"/>
  <c r="U26" i="22"/>
  <c r="U28" i="22" s="1"/>
  <c r="Q26" i="22"/>
  <c r="Q32" i="22" s="1"/>
  <c r="Y26" i="22"/>
  <c r="Y28" i="22" s="1"/>
  <c r="S26" i="22"/>
  <c r="S32" i="22" s="1"/>
  <c r="L26" i="22"/>
  <c r="L32" i="22" s="1"/>
  <c r="P32" i="22"/>
  <c r="P28" i="22"/>
  <c r="AA18" i="22"/>
  <c r="V32" i="22"/>
  <c r="M26" i="22"/>
  <c r="J26" i="22"/>
  <c r="J28" i="22" s="1"/>
  <c r="AA25" i="22"/>
  <c r="AA47" i="22"/>
  <c r="AA49" i="22"/>
  <c r="I26" i="22"/>
  <c r="Z28" i="22"/>
  <c r="Z32" i="22"/>
  <c r="L64" i="22"/>
  <c r="K63" i="22"/>
  <c r="O28" i="22" l="1"/>
  <c r="N32" i="22"/>
  <c r="T28" i="22"/>
  <c r="L28" i="22"/>
  <c r="K32" i="22"/>
  <c r="Q28" i="22"/>
  <c r="R32" i="22"/>
  <c r="U32" i="22"/>
  <c r="Y32" i="22"/>
  <c r="S28" i="22"/>
  <c r="J32" i="22"/>
  <c r="M28" i="22"/>
  <c r="M32" i="22"/>
  <c r="AA26" i="22"/>
  <c r="M64" i="22"/>
  <c r="L63" i="22"/>
  <c r="I28" i="22"/>
  <c r="I32" i="22"/>
  <c r="AA32" i="22" l="1"/>
  <c r="AA28" i="22"/>
  <c r="M63" i="22"/>
  <c r="N64" i="22"/>
  <c r="N63" i="22" l="1"/>
  <c r="O64" i="22"/>
  <c r="O63" i="22" l="1"/>
  <c r="P64" i="22"/>
  <c r="P63" i="22" l="1"/>
  <c r="Q64" i="22"/>
  <c r="Q63" i="22" l="1"/>
  <c r="R64" i="22"/>
  <c r="S64" i="22" l="1"/>
  <c r="R63" i="22"/>
  <c r="S63" i="22" l="1"/>
  <c r="T64" i="22"/>
  <c r="W64" i="22" s="1"/>
  <c r="W63" i="22" s="1"/>
  <c r="U64" i="22" l="1"/>
  <c r="X64" i="22" s="1"/>
  <c r="X63" i="22" s="1"/>
  <c r="T63" i="22"/>
  <c r="V64" i="22" l="1"/>
  <c r="U63" i="22"/>
  <c r="Y64" i="22" l="1"/>
  <c r="V63" i="22"/>
  <c r="Y63" i="22" l="1"/>
  <c r="Z64" i="22"/>
  <c r="Z63" i="22" l="1"/>
</calcChain>
</file>

<file path=xl/sharedStrings.xml><?xml version="1.0" encoding="utf-8"?>
<sst xmlns="http://schemas.openxmlformats.org/spreadsheetml/2006/main" count="1157" uniqueCount="422">
  <si>
    <t>繰越欠損金</t>
    <rPh sb="0" eb="2">
      <t>クリコシ</t>
    </rPh>
    <rPh sb="2" eb="5">
      <t>ケッソンキン</t>
    </rPh>
    <phoneticPr fontId="2"/>
  </si>
  <si>
    <t>他の様式と関連のある項目の数値は、整合を取ること。</t>
    <phoneticPr fontId="2"/>
  </si>
  <si>
    <t>－</t>
    <phoneticPr fontId="2"/>
  </si>
  <si>
    <t>※</t>
    <phoneticPr fontId="2"/>
  </si>
  <si>
    <t>合計　</t>
    <phoneticPr fontId="2"/>
  </si>
  <si>
    <t>※</t>
    <phoneticPr fontId="2"/>
  </si>
  <si>
    <t>※</t>
    <phoneticPr fontId="2"/>
  </si>
  <si>
    <t>※</t>
    <phoneticPr fontId="2"/>
  </si>
  <si>
    <t>※</t>
    <phoneticPr fontId="2"/>
  </si>
  <si>
    <t>点検
保守費</t>
    <rPh sb="0" eb="2">
      <t>テンケン</t>
    </rPh>
    <rPh sb="3" eb="5">
      <t>ホシュ</t>
    </rPh>
    <rPh sb="5" eb="6">
      <t>ヒ</t>
    </rPh>
    <phoneticPr fontId="2"/>
  </si>
  <si>
    <t>長期
修繕費</t>
    <rPh sb="0" eb="2">
      <t>チョウキ</t>
    </rPh>
    <rPh sb="3" eb="5">
      <t>シュウゼン</t>
    </rPh>
    <rPh sb="5" eb="6">
      <t>ヒ</t>
    </rPh>
    <phoneticPr fontId="2"/>
  </si>
  <si>
    <t>建築物
保守管理
業務</t>
    <phoneticPr fontId="2"/>
  </si>
  <si>
    <t>事　　業　　年　　度</t>
    <phoneticPr fontId="2"/>
  </si>
  <si>
    <t>事　　業　　年　　度</t>
    <rPh sb="0" eb="1">
      <t>コト</t>
    </rPh>
    <rPh sb="3" eb="4">
      <t>ギョウ</t>
    </rPh>
    <rPh sb="6" eb="7">
      <t>トシ</t>
    </rPh>
    <rPh sb="9" eb="10">
      <t>ド</t>
    </rPh>
    <phoneticPr fontId="2"/>
  </si>
  <si>
    <t>計</t>
    <rPh sb="0" eb="1">
      <t>ケイ</t>
    </rPh>
    <phoneticPr fontId="2"/>
  </si>
  <si>
    <t>建築設備
保守管理
業務</t>
    <phoneticPr fontId="2"/>
  </si>
  <si>
    <t>備品等
整備業務</t>
    <phoneticPr fontId="2"/>
  </si>
  <si>
    <t>環境衛生
管理業務</t>
    <phoneticPr fontId="2"/>
  </si>
  <si>
    <t>電気料金</t>
    <rPh sb="0" eb="2">
      <t>デンキ</t>
    </rPh>
    <rPh sb="2" eb="4">
      <t>リョウキン</t>
    </rPh>
    <phoneticPr fontId="2"/>
  </si>
  <si>
    <t>水道料金</t>
    <rPh sb="0" eb="2">
      <t>スイドウ</t>
    </rPh>
    <rPh sb="2" eb="4">
      <t>リョウキン</t>
    </rPh>
    <phoneticPr fontId="2"/>
  </si>
  <si>
    <t>小計</t>
    <rPh sb="0" eb="2">
      <t>コバカリ</t>
    </rPh>
    <phoneticPr fontId="2"/>
  </si>
  <si>
    <t>金額は円単位とすること。</t>
    <phoneticPr fontId="2"/>
  </si>
  <si>
    <t>消費税及び地方消費税は含めないこと。また、物価変動等についても考慮せず記入すること。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</si>
  <si>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</si>
  <si>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</si>
  <si>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</si>
  <si>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</si>
  <si>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</si>
  <si>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①</t>
    <phoneticPr fontId="2"/>
  </si>
  <si>
    <t>②</t>
    <phoneticPr fontId="2"/>
  </si>
  <si>
    <t>―</t>
    <phoneticPr fontId="2"/>
  </si>
  <si>
    <t>※</t>
    <phoneticPr fontId="2"/>
  </si>
  <si>
    <t>※</t>
    <phoneticPr fontId="2"/>
  </si>
  <si>
    <t>※</t>
    <phoneticPr fontId="2"/>
  </si>
  <si>
    <t>予約受付
業務</t>
    <rPh sb="0" eb="2">
      <t>ヨヤク</t>
    </rPh>
    <rPh sb="2" eb="4">
      <t>ウケツケ</t>
    </rPh>
    <rPh sb="5" eb="7">
      <t>ギョウム</t>
    </rPh>
    <phoneticPr fontId="2"/>
  </si>
  <si>
    <t>利用者
受付業務</t>
    <rPh sb="0" eb="3">
      <t>リヨウシャ</t>
    </rPh>
    <rPh sb="4" eb="6">
      <t>ウケツケ</t>
    </rPh>
    <rPh sb="6" eb="8">
      <t>ギョウム</t>
    </rPh>
    <phoneticPr fontId="25"/>
  </si>
  <si>
    <t>炉前業務</t>
    <rPh sb="0" eb="1">
      <t>ロ</t>
    </rPh>
    <rPh sb="1" eb="2">
      <t>マエ</t>
    </rPh>
    <rPh sb="2" eb="4">
      <t>ギョウム</t>
    </rPh>
    <phoneticPr fontId="2"/>
  </si>
  <si>
    <t>収骨業務</t>
    <rPh sb="0" eb="2">
      <t>シュウコツ</t>
    </rPh>
    <rPh sb="2" eb="4">
      <t>ギョウム</t>
    </rPh>
    <phoneticPr fontId="2"/>
  </si>
  <si>
    <t>火葬炉
運転業務</t>
    <rPh sb="0" eb="1">
      <t>カ</t>
    </rPh>
    <rPh sb="1" eb="2">
      <t>ソウ</t>
    </rPh>
    <rPh sb="2" eb="3">
      <t>ロ</t>
    </rPh>
    <rPh sb="4" eb="6">
      <t>ウンテン</t>
    </rPh>
    <rPh sb="6" eb="8">
      <t>ギョウム</t>
    </rPh>
    <phoneticPr fontId="2"/>
  </si>
  <si>
    <t>待合室
関連業務</t>
    <rPh sb="0" eb="3">
      <t>マチアイシツ</t>
    </rPh>
    <rPh sb="4" eb="6">
      <t>カンレン</t>
    </rPh>
    <rPh sb="6" eb="8">
      <t>ギョウム</t>
    </rPh>
    <phoneticPr fontId="2"/>
  </si>
  <si>
    <t>告別業務</t>
    <rPh sb="0" eb="2">
      <t>コクベツ</t>
    </rPh>
    <rPh sb="2" eb="4">
      <t>ギョウム</t>
    </rPh>
    <phoneticPr fontId="25"/>
  </si>
  <si>
    <t>対象範囲</t>
    <rPh sb="0" eb="2">
      <t>タイショウ</t>
    </rPh>
    <rPh sb="2" eb="4">
      <t>ハンイ</t>
    </rPh>
    <phoneticPr fontId="25"/>
  </si>
  <si>
    <t>修繕費</t>
    <rPh sb="0" eb="2">
      <t>シュウゼン</t>
    </rPh>
    <rPh sb="2" eb="3">
      <t>ヒ</t>
    </rPh>
    <phoneticPr fontId="2"/>
  </si>
  <si>
    <t>物品販売収入費</t>
    <rPh sb="0" eb="2">
      <t>ブッピン</t>
    </rPh>
    <rPh sb="2" eb="4">
      <t>ハンバイ</t>
    </rPh>
    <rPh sb="4" eb="6">
      <t>シュウニュウ</t>
    </rPh>
    <rPh sb="6" eb="7">
      <t>ヒ</t>
    </rPh>
    <phoneticPr fontId="2"/>
  </si>
  <si>
    <t>施設整備費等見積書</t>
    <rPh sb="0" eb="2">
      <t>シセツ</t>
    </rPh>
    <rPh sb="2" eb="6">
      <t>セイビヒナド</t>
    </rPh>
    <rPh sb="6" eb="9">
      <t>ミツモリショ</t>
    </rPh>
    <phoneticPr fontId="2"/>
  </si>
  <si>
    <t>維持管理費内訳書</t>
    <rPh sb="0" eb="2">
      <t>イジ</t>
    </rPh>
    <rPh sb="2" eb="5">
      <t>カンリヒ</t>
    </rPh>
    <rPh sb="5" eb="7">
      <t>ウチワケ</t>
    </rPh>
    <rPh sb="7" eb="8">
      <t>ショ</t>
    </rPh>
    <phoneticPr fontId="2"/>
  </si>
  <si>
    <t>運営費内訳書</t>
    <rPh sb="0" eb="3">
      <t>ウンエイヒ</t>
    </rPh>
    <rPh sb="3" eb="5">
      <t>ウチワケ</t>
    </rPh>
    <rPh sb="5" eb="6">
      <t>ショ</t>
    </rPh>
    <phoneticPr fontId="2"/>
  </si>
  <si>
    <t>■本事業期間</t>
    <rPh sb="1" eb="2">
      <t>ホン</t>
    </rPh>
    <rPh sb="2" eb="4">
      <t>ジギョウ</t>
    </rPh>
    <rPh sb="4" eb="6">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</si>
  <si>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</si>
  <si>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</si>
  <si>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</si>
  <si>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</si>
  <si>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内容等</t>
    <rPh sb="0" eb="2">
      <t>ナイヨウ</t>
    </rPh>
    <rPh sb="2" eb="3">
      <t>トウ</t>
    </rPh>
    <phoneticPr fontId="2"/>
  </si>
  <si>
    <t>建築</t>
    <rPh sb="0" eb="2">
      <t>ケンチク</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</si>
  <si>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</si>
  <si>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</si>
  <si>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</si>
  <si>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</si>
  <si>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外構</t>
    <rPh sb="0" eb="2">
      <t>ガイコウ</t>
    </rPh>
    <phoneticPr fontId="2"/>
  </si>
  <si>
    <t>設備</t>
    <rPh sb="0" eb="2">
      <t>セツビ</t>
    </rPh>
    <phoneticPr fontId="2"/>
  </si>
  <si>
    <t>電気設備</t>
    <rPh sb="0" eb="2">
      <t>デンキ</t>
    </rPh>
    <rPh sb="2" eb="4">
      <t>セツビ</t>
    </rPh>
    <phoneticPr fontId="2"/>
  </si>
  <si>
    <t>空気調和設備</t>
    <rPh sb="0" eb="2">
      <t>クウキ</t>
    </rPh>
    <rPh sb="2" eb="4">
      <t>チョウワ</t>
    </rPh>
    <rPh sb="4" eb="6">
      <t>セツビ</t>
    </rPh>
    <phoneticPr fontId="2"/>
  </si>
  <si>
    <t>給排水設備</t>
    <rPh sb="0" eb="3">
      <t>キュウハイスイ</t>
    </rPh>
    <rPh sb="3" eb="5">
      <t>セツビ</t>
    </rPh>
    <phoneticPr fontId="2"/>
  </si>
  <si>
    <t>事業期間の修繕費の合計金額</t>
    <rPh sb="0" eb="2">
      <t>ジギョウ</t>
    </rPh>
    <rPh sb="2" eb="4">
      <t>キカン</t>
    </rPh>
    <rPh sb="5" eb="8">
      <t>シュウゼンヒ</t>
    </rPh>
    <rPh sb="9" eb="11">
      <t>ゴウケイ</t>
    </rPh>
    <rPh sb="11" eb="13">
      <t>キンガク</t>
    </rPh>
    <phoneticPr fontId="2"/>
  </si>
  <si>
    <t>施設整備費等見積書</t>
    <rPh sb="0" eb="2">
      <t>シセツ</t>
    </rPh>
    <rPh sb="2" eb="5">
      <t>セイビヒ</t>
    </rPh>
    <rPh sb="5" eb="6">
      <t>トウ</t>
    </rPh>
    <rPh sb="6" eb="9">
      <t>ミツモリショ</t>
    </rPh>
    <phoneticPr fontId="2"/>
  </si>
  <si>
    <t>衛生設備</t>
    <rPh sb="0" eb="2">
      <t>エイセイ</t>
    </rPh>
    <rPh sb="2" eb="4">
      <t>セツビ</t>
    </rPh>
    <phoneticPr fontId="2"/>
  </si>
  <si>
    <t>事業年度</t>
    <rPh sb="0" eb="2">
      <t>ジギョウ</t>
    </rPh>
    <rPh sb="2" eb="4">
      <t>ネンド</t>
    </rPh>
    <phoneticPr fontId="2"/>
  </si>
  <si>
    <t>想定火葬件数</t>
    <rPh sb="0" eb="2">
      <t>ソウテイ</t>
    </rPh>
    <rPh sb="2" eb="4">
      <t>カソウ</t>
    </rPh>
    <rPh sb="4" eb="6">
      <t>ケンスウ</t>
    </rPh>
    <phoneticPr fontId="2"/>
  </si>
  <si>
    <t>（円）</t>
    <rPh sb="1" eb="2">
      <t>エン</t>
    </rPh>
    <phoneticPr fontId="2"/>
  </si>
  <si>
    <t>(1) 使用量</t>
    <rPh sb="4" eb="6">
      <t>シヨウ</t>
    </rPh>
    <rPh sb="6" eb="7">
      <t>リョウ</t>
    </rPh>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</si>
  <si>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</si>
  <si>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</si>
  <si>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</si>
  <si>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</si>
  <si>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</si>
  <si>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</si>
  <si>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火葬炉部分</t>
    <rPh sb="0" eb="2">
      <t>カソウ</t>
    </rPh>
    <rPh sb="2" eb="3">
      <t>ロ</t>
    </rPh>
    <rPh sb="3" eb="5">
      <t>ブブン</t>
    </rPh>
    <phoneticPr fontId="2"/>
  </si>
  <si>
    <t>火葬炉以外</t>
    <rPh sb="0" eb="2">
      <t>カソウ</t>
    </rPh>
    <rPh sb="2" eb="3">
      <t>ロ</t>
    </rPh>
    <rPh sb="3" eb="5">
      <t>イガイ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</si>
  <si>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</si>
  <si>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</si>
  <si>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</si>
  <si>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</si>
  <si>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金額は円単位とすること。</t>
    <phoneticPr fontId="2"/>
  </si>
  <si>
    <t>消費税及び地方消費税は含めないこと。また、物価変動等についても考慮せず記入すること。</t>
    <phoneticPr fontId="2"/>
  </si>
  <si>
    <t>（㎥）</t>
    <phoneticPr fontId="2"/>
  </si>
  <si>
    <t>－</t>
    <phoneticPr fontId="2"/>
  </si>
  <si>
    <t>（kWh）</t>
    <phoneticPr fontId="2"/>
  </si>
  <si>
    <t>－</t>
    <phoneticPr fontId="2"/>
  </si>
  <si>
    <t>－</t>
    <phoneticPr fontId="2"/>
  </si>
  <si>
    <t>[A]</t>
    <phoneticPr fontId="2"/>
  </si>
  <si>
    <t>[B]</t>
    <phoneticPr fontId="2"/>
  </si>
  <si>
    <t>[A]／[B]</t>
    <phoneticPr fontId="2"/>
  </si>
  <si>
    <t>光熱水費等積算書（参考）</t>
    <rPh sb="0" eb="2">
      <t>コウネツ</t>
    </rPh>
    <rPh sb="2" eb="3">
      <t>スイ</t>
    </rPh>
    <rPh sb="3" eb="4">
      <t>ヒ</t>
    </rPh>
    <rPh sb="4" eb="5">
      <t>トウ</t>
    </rPh>
    <rPh sb="5" eb="7">
      <t>セキサン</t>
    </rPh>
    <rPh sb="7" eb="8">
      <t>ショ</t>
    </rPh>
    <rPh sb="9" eb="11">
      <t>サンコウ</t>
    </rPh>
    <phoneticPr fontId="2"/>
  </si>
  <si>
    <t>備品等</t>
    <rPh sb="0" eb="2">
      <t>ビヒン</t>
    </rPh>
    <rPh sb="2" eb="3">
      <t>トウ</t>
    </rPh>
    <phoneticPr fontId="2"/>
  </si>
  <si>
    <t>維持管理費内訳書（修繕及び更新費）</t>
    <rPh sb="11" eb="12">
      <t>オヨ</t>
    </rPh>
    <rPh sb="13" eb="15">
      <t>コウシン</t>
    </rPh>
    <phoneticPr fontId="2"/>
  </si>
  <si>
    <t>費目</t>
  </si>
  <si>
    <t>・・・</t>
  </si>
  <si>
    <t>合　計</t>
    <rPh sb="0" eb="1">
      <t>ゴウ</t>
    </rPh>
    <rPh sb="2" eb="3">
      <t>ケイ</t>
    </rPh>
    <phoneticPr fontId="2"/>
  </si>
  <si>
    <t>清掃業務</t>
  </si>
  <si>
    <t>警備業務</t>
  </si>
  <si>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</si>
  <si>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</si>
  <si>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</si>
  <si>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</si>
  <si>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</si>
  <si>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</si>
  <si>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</si>
  <si>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</si>
  <si>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</si>
  <si>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</si>
  <si>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</si>
  <si>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</si>
  <si>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</si>
  <si>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</si>
  <si>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</si>
  <si>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</si>
  <si>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</si>
  <si>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</si>
  <si>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</si>
  <si>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</si>
  <si>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</si>
  <si>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</si>
  <si>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</si>
  <si>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</si>
  <si>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</si>
  <si>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維持管理・運営期間</t>
    <rPh sb="0" eb="2">
      <t>イジ</t>
    </rPh>
    <rPh sb="2" eb="4">
      <t>カンリ</t>
    </rPh>
    <rPh sb="5" eb="7">
      <t>ウンエイ</t>
    </rPh>
    <rPh sb="7" eb="9">
      <t>キカン</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</si>
  <si>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</si>
  <si>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</si>
  <si>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</si>
  <si>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</si>
  <si>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</si>
  <si>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</si>
  <si>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</si>
  <si>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</si>
  <si>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</si>
  <si>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</si>
  <si>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</si>
  <si>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</si>
  <si>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</si>
  <si>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</si>
  <si>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</si>
  <si>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</si>
  <si>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</si>
  <si>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</si>
  <si>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</si>
  <si>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</si>
  <si>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</si>
  <si>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</si>
  <si>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</si>
  <si>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</si>
  <si>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</si>
  <si>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</si>
  <si>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</si>
  <si>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</si>
  <si>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サービス購入料Ｃ</t>
    <rPh sb="4" eb="6">
      <t>コウニュウ</t>
    </rPh>
    <rPh sb="6" eb="7">
      <t>リョウ</t>
    </rPh>
    <phoneticPr fontId="2"/>
  </si>
  <si>
    <t>残骨灰及び集じん灰の管理及び処理業務</t>
    <rPh sb="0" eb="1">
      <t>ザン</t>
    </rPh>
    <rPh sb="1" eb="2">
      <t>コツ</t>
    </rPh>
    <rPh sb="2" eb="3">
      <t>バイ</t>
    </rPh>
    <rPh sb="3" eb="4">
      <t>オヨ</t>
    </rPh>
    <rPh sb="5" eb="6">
      <t>シュウ</t>
    </rPh>
    <rPh sb="8" eb="9">
      <t>バイ</t>
    </rPh>
    <rPh sb="10" eb="12">
      <t>カンリ</t>
    </rPh>
    <rPh sb="12" eb="13">
      <t>オヨ</t>
    </rPh>
    <rPh sb="14" eb="16">
      <t>ショリ</t>
    </rPh>
    <rPh sb="16" eb="18">
      <t>ギョウム</t>
    </rPh>
    <phoneticPr fontId="25"/>
  </si>
  <si>
    <t>人件費</t>
    <rPh sb="0" eb="3">
      <t>ジンケンヒ</t>
    </rPh>
    <phoneticPr fontId="2"/>
  </si>
  <si>
    <t>－</t>
    <phoneticPr fontId="2"/>
  </si>
  <si>
    <t>■　サービス購入料</t>
    <rPh sb="6" eb="8">
      <t>コウニュウ</t>
    </rPh>
    <rPh sb="8" eb="9">
      <t>リョウ</t>
    </rPh>
    <phoneticPr fontId="25"/>
  </si>
  <si>
    <t>人件費以外</t>
    <rPh sb="0" eb="3">
      <t>ジンケンヒ</t>
    </rPh>
    <rPh sb="3" eb="5">
      <t>イガイ</t>
    </rPh>
    <phoneticPr fontId="2"/>
  </si>
  <si>
    <t>区分</t>
    <rPh sb="0" eb="2">
      <t>クブン</t>
    </rPh>
    <phoneticPr fontId="25"/>
  </si>
  <si>
    <t>算定根拠</t>
    <rPh sb="0" eb="2">
      <t>サンテイ</t>
    </rPh>
    <rPh sb="2" eb="4">
      <t>コンキョ</t>
    </rPh>
    <phoneticPr fontId="2"/>
  </si>
  <si>
    <t>※</t>
    <phoneticPr fontId="2"/>
  </si>
  <si>
    <t>※</t>
    <phoneticPr fontId="2"/>
  </si>
  <si>
    <t>※</t>
    <phoneticPr fontId="2"/>
  </si>
  <si>
    <t>区分</t>
    <rPh sb="0" eb="2">
      <t>クブン</t>
    </rPh>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</si>
  <si>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</si>
  <si>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</si>
  <si>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</si>
  <si>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</si>
  <si>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</si>
  <si>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</si>
  <si>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</si>
  <si>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</si>
  <si>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</si>
  <si>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</si>
  <si>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</si>
  <si>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</si>
  <si>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</si>
  <si>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</si>
  <si>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</si>
  <si>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</si>
  <si>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</si>
  <si>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</si>
  <si>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</si>
  <si>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</si>
  <si>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t>
    <phoneticPr fontId="2"/>
  </si>
  <si>
    <t>■</t>
    <phoneticPr fontId="2"/>
  </si>
  <si>
    <t>ＬＬＣＲの算出に用いる割引率は優先ローン借入利率とすること。</t>
    <phoneticPr fontId="2"/>
  </si>
  <si>
    <t>営業外収入</t>
    <phoneticPr fontId="2"/>
  </si>
  <si>
    <t>合計　</t>
    <phoneticPr fontId="2"/>
  </si>
  <si>
    <t>消費税及び地方消費税は含めないこと。また、物価変動等についても考慮せず記入すること。</t>
    <phoneticPr fontId="2"/>
  </si>
  <si>
    <t>（単位：円）</t>
    <rPh sb="1" eb="3">
      <t>タンイ</t>
    </rPh>
    <rPh sb="4" eb="5">
      <t>エン</t>
    </rPh>
    <phoneticPr fontId="25"/>
  </si>
  <si>
    <t>（単位：円）</t>
    <rPh sb="1" eb="3">
      <t>タンイ</t>
    </rPh>
    <rPh sb="4" eb="5">
      <t>エン</t>
    </rPh>
    <phoneticPr fontId="2"/>
  </si>
  <si>
    <t>円</t>
    <rPh sb="0" eb="1">
      <t>エン</t>
    </rPh>
    <phoneticPr fontId="2"/>
  </si>
  <si>
    <t>金額は円単位とすること。</t>
    <phoneticPr fontId="2"/>
  </si>
  <si>
    <t>（単位：円）</t>
    <phoneticPr fontId="2"/>
  </si>
  <si>
    <t>※　Ａ３判横型（Ａ４判に折込み）、横書きで作成すること。</t>
    <rPh sb="4" eb="5">
      <t>バン</t>
    </rPh>
    <rPh sb="5" eb="7">
      <t>ヨコガタ</t>
    </rPh>
    <rPh sb="10" eb="11">
      <t>バン</t>
    </rPh>
    <rPh sb="12" eb="14">
      <t>オリコ</t>
    </rPh>
    <rPh sb="17" eb="19">
      <t>ヨコガ</t>
    </rPh>
    <rPh sb="21" eb="23">
      <t>サクセイ</t>
    </rPh>
    <phoneticPr fontId="2"/>
  </si>
  <si>
    <t>※　金額は円単位とすること。</t>
    <rPh sb="2" eb="4">
      <t>キンガク</t>
    </rPh>
    <rPh sb="5" eb="6">
      <t>エン</t>
    </rPh>
    <rPh sb="6" eb="8">
      <t>タンイ</t>
    </rPh>
    <phoneticPr fontId="2"/>
  </si>
  <si>
    <t>※　必要に応じて、項目を追加または細分化すること。</t>
    <rPh sb="2" eb="4">
      <t>ヒツヨウ</t>
    </rPh>
    <rPh sb="5" eb="6">
      <t>オウ</t>
    </rPh>
    <rPh sb="9" eb="11">
      <t>コウモク</t>
    </rPh>
    <rPh sb="12" eb="14">
      <t>ツイカ</t>
    </rPh>
    <rPh sb="17" eb="20">
      <t>サイブンカ</t>
    </rPh>
    <phoneticPr fontId="2"/>
  </si>
  <si>
    <t>消費税及び地方消費税は含めないこと。また、物価変動等についても考慮せず記入すること。</t>
    <phoneticPr fontId="2"/>
  </si>
  <si>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2"/>
  </si>
  <si>
    <t>※　消費税及び地方消費税は含めないこと。また、物価変動等についても考慮せず記入すること。</t>
    <phoneticPr fontId="2"/>
  </si>
  <si>
    <t>※　費用は、平準化（平均）した額ではなく、提案する内容・工程に合わせ、各年度における事業者の実際の支払い予定額を記入すること。</t>
    <phoneticPr fontId="2"/>
  </si>
  <si>
    <t>※　Microsoft社製 Excel (Windows版) のファイル形式で提出してください。</t>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</si>
  <si>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</si>
  <si>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</si>
  <si>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</si>
  <si>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</si>
  <si>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</si>
  <si>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</si>
  <si>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</si>
  <si>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</si>
  <si>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</si>
  <si>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</si>
  <si>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</si>
  <si>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</si>
  <si>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</si>
  <si>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</si>
  <si>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</si>
  <si>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</si>
  <si>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</si>
  <si>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</si>
  <si>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</si>
  <si>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</si>
  <si>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</si>
  <si>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No.</t>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</si>
  <si>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</si>
  <si>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</si>
  <si>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</si>
  <si>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</si>
  <si>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</si>
  <si>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</si>
  <si>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</si>
  <si>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入札説明書等に関する質問書</t>
    <rPh sb="0" eb="2">
      <t>ニュウサツ</t>
    </rPh>
    <rPh sb="2" eb="5">
      <t>セツメイショ</t>
    </rPh>
    <rPh sb="5" eb="6">
      <t>トウ</t>
    </rPh>
    <rPh sb="7" eb="8">
      <t>カン</t>
    </rPh>
    <rPh sb="10" eb="13">
      <t>シツモンショ</t>
    </rPh>
    <phoneticPr fontId="2"/>
  </si>
  <si>
    <t>質問者</t>
    <rPh sb="0" eb="3">
      <t>シツモンシャ</t>
    </rPh>
    <phoneticPr fontId="2"/>
  </si>
  <si>
    <t>事業契約書(案)</t>
    <rPh sb="0" eb="2">
      <t>ジギョウ</t>
    </rPh>
    <rPh sb="2" eb="5">
      <t>ケイヤクショ</t>
    </rPh>
    <rPh sb="5" eb="8">
      <t>アン</t>
    </rPh>
    <phoneticPr fontId="25"/>
  </si>
  <si>
    <t>第1</t>
    <rPh sb="0" eb="1">
      <t>ダイ</t>
    </rPh>
    <phoneticPr fontId="25"/>
  </si>
  <si>
    <t>1</t>
    <phoneticPr fontId="2"/>
  </si>
  <si>
    <t>様式8-10</t>
    <rPh sb="0" eb="2">
      <t>ヨウシキ</t>
    </rPh>
    <phoneticPr fontId="2"/>
  </si>
  <si>
    <t>様式8-11</t>
    <rPh sb="0" eb="2">
      <t>ヨウシキ</t>
    </rPh>
    <phoneticPr fontId="2"/>
  </si>
  <si>
    <t>様式9-4</t>
    <rPh sb="0" eb="2">
      <t>ヨウシキ</t>
    </rPh>
    <phoneticPr fontId="2"/>
  </si>
  <si>
    <t>入札参加者者の構成員は必ず出資者とすること。</t>
    <rPh sb="0" eb="2">
      <t>ニュウサツ</t>
    </rPh>
    <rPh sb="2" eb="4">
      <t>サンカ</t>
    </rPh>
    <rPh sb="4" eb="5">
      <t>シャ</t>
    </rPh>
    <rPh sb="5" eb="6">
      <t>シャ</t>
    </rPh>
    <phoneticPr fontId="2"/>
  </si>
  <si>
    <t>円</t>
    <rPh sb="0" eb="1">
      <t>エン</t>
    </rPh>
    <phoneticPr fontId="2"/>
  </si>
  <si>
    <t>年間</t>
    <rPh sb="0" eb="2">
      <t>ネンカン</t>
    </rPh>
    <phoneticPr fontId="2"/>
  </si>
  <si>
    <t>四半期</t>
    <rPh sb="0" eb="1">
      <t>シ</t>
    </rPh>
    <rPh sb="1" eb="3">
      <t>ハンキ</t>
    </rPh>
    <phoneticPr fontId="2"/>
  </si>
  <si>
    <t>サービス購入料の算出方法については、入札説明書を参照すること。</t>
    <rPh sb="4" eb="6">
      <t>コウニュウ</t>
    </rPh>
    <rPh sb="6" eb="7">
      <t>リョウ</t>
    </rPh>
    <rPh sb="8" eb="10">
      <t>サンシュツ</t>
    </rPh>
    <rPh sb="10" eb="12">
      <t>ホウホウ</t>
    </rPh>
    <rPh sb="18" eb="20">
      <t>ニュウサツ</t>
    </rPh>
    <rPh sb="20" eb="23">
      <t>セツメイショ</t>
    </rPh>
    <rPh sb="24" eb="26">
      <t>サンショウ</t>
    </rPh>
    <phoneticPr fontId="25"/>
  </si>
  <si>
    <t>事業期間合計</t>
    <rPh sb="0" eb="2">
      <t>ジギョウ</t>
    </rPh>
    <rPh sb="2" eb="4">
      <t>キカン</t>
    </rPh>
    <rPh sb="4" eb="6">
      <t>ゴウケイ</t>
    </rPh>
    <phoneticPr fontId="2"/>
  </si>
  <si>
    <t>維持管理費</t>
    <rPh sb="0" eb="2">
      <t>イジ</t>
    </rPh>
    <rPh sb="2" eb="4">
      <t>カンリ</t>
    </rPh>
    <rPh sb="4" eb="5">
      <t>ヒ</t>
    </rPh>
    <phoneticPr fontId="25"/>
  </si>
  <si>
    <t>運営費</t>
    <rPh sb="0" eb="2">
      <t>ウンエイ</t>
    </rPh>
    <rPh sb="2" eb="3">
      <t>ヒ</t>
    </rPh>
    <phoneticPr fontId="2"/>
  </si>
  <si>
    <t>その他収入</t>
    <rPh sb="2" eb="3">
      <t>タ</t>
    </rPh>
    <rPh sb="3" eb="5">
      <t>シュウニュウ</t>
    </rPh>
    <phoneticPr fontId="2"/>
  </si>
  <si>
    <t>電子データは必ず計算式等を残したファイル（本様式以外のシートに計算式がリンクする場合には、当該シートも含む。）とするよう留意すること。</t>
    <rPh sb="0" eb="2">
      <t>デンシ</t>
    </rPh>
    <phoneticPr fontId="2"/>
  </si>
  <si>
    <t>様式8-9</t>
    <rPh sb="0" eb="2">
      <t>ヨウシキ</t>
    </rPh>
    <phoneticPr fontId="2"/>
  </si>
  <si>
    <t>（円/四半期）</t>
    <rPh sb="1" eb="2">
      <t>エン</t>
    </rPh>
    <rPh sb="3" eb="4">
      <t>シ</t>
    </rPh>
    <rPh sb="4" eb="6">
      <t>ハンキ</t>
    </rPh>
    <phoneticPr fontId="2"/>
  </si>
  <si>
    <t>（円/年）</t>
    <rPh sb="1" eb="2">
      <t>エン</t>
    </rPh>
    <rPh sb="3" eb="4">
      <t>ネン</t>
    </rPh>
    <phoneticPr fontId="2"/>
  </si>
  <si>
    <t>維持管理費及び運営費の金額は、各年度平準化（平均）した金額を算出し記載すること。</t>
    <rPh sb="0" eb="2">
      <t>イジ</t>
    </rPh>
    <rPh sb="2" eb="4">
      <t>カンリ</t>
    </rPh>
    <rPh sb="4" eb="5">
      <t>ヒ</t>
    </rPh>
    <rPh sb="5" eb="6">
      <t>オヨ</t>
    </rPh>
    <rPh sb="7" eb="9">
      <t>ウンエイ</t>
    </rPh>
    <rPh sb="9" eb="10">
      <t>ヒ</t>
    </rPh>
    <rPh sb="11" eb="13">
      <t>キンガク</t>
    </rPh>
    <rPh sb="15" eb="18">
      <t>カクネンド</t>
    </rPh>
    <rPh sb="18" eb="21">
      <t>ヘイジュンカ</t>
    </rPh>
    <rPh sb="22" eb="24">
      <t>ヘイキン</t>
    </rPh>
    <rPh sb="27" eb="29">
      <t>キンガク</t>
    </rPh>
    <rPh sb="30" eb="32">
      <t>サンシュツ</t>
    </rPh>
    <rPh sb="33" eb="35">
      <t>キサイ</t>
    </rPh>
    <phoneticPr fontId="2"/>
  </si>
  <si>
    <t>電子データは、必ず計算式等を残したファイル（本様式以外のシートに計算式がリンクする場合には、当該シートも含む。）とするよう留意すること。</t>
    <rPh sb="0" eb="2">
      <t>デンシ</t>
    </rPh>
    <phoneticPr fontId="2"/>
  </si>
  <si>
    <t>受付番号等　</t>
    <rPh sb="0" eb="2">
      <t>ウケツケ</t>
    </rPh>
    <rPh sb="4" eb="5">
      <t>トウ</t>
    </rPh>
    <phoneticPr fontId="25"/>
  </si>
  <si>
    <t>受付番号等</t>
    <rPh sb="0" eb="2">
      <t>ウケツケ</t>
    </rPh>
    <rPh sb="2" eb="4">
      <t>バンゴウ</t>
    </rPh>
    <rPh sb="4" eb="5">
      <t>トウ</t>
    </rPh>
    <phoneticPr fontId="2"/>
  </si>
  <si>
    <t>受付番号等</t>
    <rPh sb="0" eb="2">
      <t>ウケツケ</t>
    </rPh>
    <rPh sb="4" eb="5">
      <t>トウ</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</si>
  <si>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</si>
  <si>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</si>
  <si>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</si>
  <si>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なお、スプレッドは、事業者の提案による金利とする。</t>
    <rPh sb="10" eb="13">
      <t>ジギョウシャ</t>
    </rPh>
    <rPh sb="14" eb="16">
      <t>テイアン</t>
    </rPh>
    <rPh sb="19" eb="21">
      <t>キンリ</t>
    </rPh>
    <phoneticPr fontId="2"/>
  </si>
  <si>
    <t>その他（　　　）</t>
    <rPh sb="2" eb="3">
      <t>タ</t>
    </rPh>
    <phoneticPr fontId="2"/>
  </si>
  <si>
    <t>（円/単位）</t>
    <rPh sb="1" eb="2">
      <t>エン</t>
    </rPh>
    <rPh sb="3" eb="5">
      <t>タンイ</t>
    </rPh>
    <phoneticPr fontId="2"/>
  </si>
  <si>
    <t>（単位※）</t>
    <rPh sb="1" eb="3">
      <t>タンイ</t>
    </rPh>
    <phoneticPr fontId="2"/>
  </si>
  <si>
    <t>火葬炉</t>
    <rPh sb="0" eb="2">
      <t>カソウ</t>
    </rPh>
    <rPh sb="2" eb="3">
      <t>ロ</t>
    </rPh>
    <phoneticPr fontId="2"/>
  </si>
  <si>
    <t>ＳＰＣ利益等</t>
    <rPh sb="3" eb="6">
      <t>リエキトウ</t>
    </rPh>
    <phoneticPr fontId="2"/>
  </si>
  <si>
    <t>保険料</t>
    <rPh sb="0" eb="3">
      <t>ホケンリョウ</t>
    </rPh>
    <phoneticPr fontId="2"/>
  </si>
  <si>
    <t>その他</t>
    <rPh sb="2" eb="3">
      <t>タ</t>
    </rPh>
    <phoneticPr fontId="2"/>
  </si>
  <si>
    <t>ＳＰＣ経費</t>
    <rPh sb="3" eb="5">
      <t>ケイヒ</t>
    </rPh>
    <phoneticPr fontId="2"/>
  </si>
  <si>
    <t>様式7-14</t>
    <rPh sb="0" eb="2">
      <t>ヨウシキ</t>
    </rPh>
    <phoneticPr fontId="2"/>
  </si>
  <si>
    <t>様式9-6</t>
    <rPh sb="0" eb="2">
      <t>ヨウシキ</t>
    </rPh>
    <phoneticPr fontId="2"/>
  </si>
  <si>
    <t>③資金調達計画表</t>
    <rPh sb="1" eb="3">
      <t>シキン</t>
    </rPh>
    <rPh sb="3" eb="5">
      <t>チョウタツ</t>
    </rPh>
    <rPh sb="5" eb="7">
      <t>ケイカク</t>
    </rPh>
    <rPh sb="7" eb="8">
      <t>ヒョウ</t>
    </rPh>
    <phoneticPr fontId="2"/>
  </si>
  <si>
    <t>消費税及び地方消費税は含めないこと。また、物価変動等についても考慮せず記入すること。</t>
    <phoneticPr fontId="25"/>
  </si>
  <si>
    <t>金額は円単位とすること。</t>
    <phoneticPr fontId="25"/>
  </si>
  <si>
    <t>－</t>
    <phoneticPr fontId="25"/>
  </si>
  <si>
    <t>・・・</t>
    <phoneticPr fontId="25"/>
  </si>
  <si>
    <t>■　費目内訳表</t>
    <phoneticPr fontId="25"/>
  </si>
  <si>
    <t>※様式7-14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2"/>
  </si>
  <si>
    <t>灯油料金</t>
    <rPh sb="0" eb="2">
      <t>トウユ</t>
    </rPh>
    <rPh sb="2" eb="4">
      <t>リョウキン</t>
    </rPh>
    <phoneticPr fontId="2"/>
  </si>
  <si>
    <t>（円/Ｌ）</t>
    <rPh sb="1" eb="2">
      <t>エン</t>
    </rPh>
    <phoneticPr fontId="2"/>
  </si>
  <si>
    <t>Ａ４判縦型、横書きで作成すること。</t>
    <rPh sb="2" eb="3">
      <t>ハン</t>
    </rPh>
    <rPh sb="4" eb="5">
      <t>ガタ</t>
    </rPh>
    <rPh sb="6" eb="8">
      <t>ヨコガ</t>
    </rPh>
    <phoneticPr fontId="2"/>
  </si>
  <si>
    <t>サービス購入料Ａ（一括払い分）</t>
    <rPh sb="4" eb="6">
      <t>コウニュウ</t>
    </rPh>
    <rPh sb="6" eb="7">
      <t>リョウ</t>
    </rPh>
    <rPh sb="9" eb="12">
      <t>イッカツバラ</t>
    </rPh>
    <rPh sb="13" eb="14">
      <t>ブン</t>
    </rPh>
    <phoneticPr fontId="25"/>
  </si>
  <si>
    <t>サービス購入料Ｂ（うち割賦元金分）</t>
    <rPh sb="4" eb="6">
      <t>コウニュウ</t>
    </rPh>
    <rPh sb="6" eb="7">
      <t>リョウ</t>
    </rPh>
    <rPh sb="11" eb="13">
      <t>カップ</t>
    </rPh>
    <rPh sb="13" eb="15">
      <t>ガンキン</t>
    </rPh>
    <rPh sb="15" eb="16">
      <t>ブン</t>
    </rPh>
    <phoneticPr fontId="25"/>
  </si>
  <si>
    <t>④　共通費</t>
    <phoneticPr fontId="25"/>
  </si>
  <si>
    <t>ア　共通仮設費</t>
    <phoneticPr fontId="2"/>
  </si>
  <si>
    <t>イ　諸経費</t>
    <phoneticPr fontId="2"/>
  </si>
  <si>
    <t>①　設計費</t>
    <phoneticPr fontId="25"/>
  </si>
  <si>
    <t>②　工事監理費</t>
    <phoneticPr fontId="25"/>
  </si>
  <si>
    <t>③　建設工事費</t>
    <rPh sb="2" eb="4">
      <t>ケンセツ</t>
    </rPh>
    <phoneticPr fontId="25"/>
  </si>
  <si>
    <t>ア　建築工事費</t>
    <phoneticPr fontId="25"/>
  </si>
  <si>
    <t>イ　電気設備工事費</t>
    <phoneticPr fontId="2"/>
  </si>
  <si>
    <t>ウ　空調換気設備工事費</t>
    <phoneticPr fontId="2"/>
  </si>
  <si>
    <t>エ　給排水衛生設備工事費</t>
    <phoneticPr fontId="2"/>
  </si>
  <si>
    <t>植栽・外構維持管理業務</t>
    <phoneticPr fontId="25"/>
  </si>
  <si>
    <t>Ａ４判縦型、横書きで作成すること。</t>
    <rPh sb="2" eb="3">
      <t>ハン</t>
    </rPh>
    <rPh sb="3" eb="4">
      <t>タテ</t>
    </rPh>
    <rPh sb="4" eb="5">
      <t>カタ</t>
    </rPh>
    <rPh sb="6" eb="8">
      <t>ヨコガ</t>
    </rPh>
    <rPh sb="10" eb="12">
      <t>サクセイ</t>
    </rPh>
    <phoneticPr fontId="2"/>
  </si>
  <si>
    <t>―</t>
    <phoneticPr fontId="2"/>
  </si>
  <si>
    <t>円</t>
    <rPh sb="0" eb="1">
      <t>エン</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</si>
  <si>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</si>
  <si>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</si>
  <si>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Ａ３判横型（Ａ４判に折込み）、横書きで作成すること。</t>
    <rPh sb="2" eb="3">
      <t>ハン</t>
    </rPh>
    <rPh sb="4" eb="5">
      <t>ガタ</t>
    </rPh>
    <rPh sb="8" eb="9">
      <t>ハン</t>
    </rPh>
    <rPh sb="15" eb="17">
      <t>ヨコガ</t>
    </rPh>
    <phoneticPr fontId="2"/>
  </si>
  <si>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2"/>
  </si>
  <si>
    <t>スプレッド</t>
    <phoneticPr fontId="2"/>
  </si>
  <si>
    <t>サービス購入料Ｂ（うち割賦元本）</t>
    <rPh sb="4" eb="6">
      <t>コウニュウ</t>
    </rPh>
    <rPh sb="6" eb="7">
      <t>リョウ</t>
    </rPh>
    <rPh sb="11" eb="13">
      <t>カップ</t>
    </rPh>
    <rPh sb="13" eb="15">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</si>
  <si>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</si>
  <si>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</si>
  <si>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</si>
  <si>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</si>
  <si>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</si>
  <si>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</si>
  <si>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</si>
  <si>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</si>
  <si>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</si>
  <si>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サービス
購入料Ｂ</t>
    <rPh sb="5" eb="7">
      <t>コウニュウ</t>
    </rPh>
    <rPh sb="7" eb="8">
      <t>リョウ</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</si>
  <si>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</si>
  <si>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</si>
  <si>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</si>
  <si>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</si>
  <si>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</si>
  <si>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Ａ３判・横（Ａ４判に折込み）で作成すること。</t>
    <phoneticPr fontId="2"/>
  </si>
  <si>
    <t>※ 金額は円単位とし、端数は切捨てとすること。</t>
    <rPh sb="11" eb="13">
      <t>ハスウ</t>
    </rPh>
    <rPh sb="14" eb="16">
      <t>キリス</t>
    </rPh>
    <phoneticPr fontId="2"/>
  </si>
  <si>
    <t>※ 消費税及び地方消費税は含めず記載すること。また、物価変動等は考慮しないこと。</t>
    <rPh sb="16" eb="18">
      <t>キサイ</t>
    </rPh>
    <rPh sb="30" eb="31">
      <t>トウ</t>
    </rPh>
    <phoneticPr fontId="2"/>
  </si>
  <si>
    <t>様式9-5</t>
    <phoneticPr fontId="2"/>
  </si>
  <si>
    <t>様式9-7</t>
    <rPh sb="0" eb="2">
      <t>ヨウシキ</t>
    </rPh>
    <phoneticPr fontId="2"/>
  </si>
  <si>
    <t>受付番号等：</t>
    <rPh sb="0" eb="2">
      <t>ウケツ</t>
    </rPh>
    <phoneticPr fontId="2"/>
  </si>
  <si>
    <t>⑤　稼動準備費</t>
    <rPh sb="2" eb="4">
      <t>カドウ</t>
    </rPh>
    <rPh sb="4" eb="6">
      <t>ジュンビ</t>
    </rPh>
    <rPh sb="6" eb="7">
      <t>ヒ</t>
    </rPh>
    <phoneticPr fontId="25"/>
  </si>
  <si>
    <t>１．施設整備費（①＋②＋③＋④＋⑤＋⑥）</t>
    <rPh sb="2" eb="4">
      <t>シセツ</t>
    </rPh>
    <rPh sb="4" eb="6">
      <t>セイビ</t>
    </rPh>
    <rPh sb="6" eb="7">
      <t>ヒ</t>
    </rPh>
    <phoneticPr fontId="25"/>
  </si>
  <si>
    <t>他の様式（特に様式9-6）と関連のある項目の数値は、整合を取ること。</t>
    <rPh sb="0" eb="1">
      <t>タ</t>
    </rPh>
    <rPh sb="2" eb="4">
      <t>ヨウシキ</t>
    </rPh>
    <rPh sb="5" eb="6">
      <t>トク</t>
    </rPh>
    <rPh sb="7" eb="9">
      <t>ヨウシキ</t>
    </rPh>
    <rPh sb="14" eb="16">
      <t>カンレン</t>
    </rPh>
    <rPh sb="19" eb="21">
      <t>コウモク</t>
    </rPh>
    <rPh sb="22" eb="24">
      <t>スウチ</t>
    </rPh>
    <rPh sb="26" eb="28">
      <t>セイゴウ</t>
    </rPh>
    <rPh sb="29" eb="30">
      <t>ト</t>
    </rPh>
    <phoneticPr fontId="2"/>
  </si>
  <si>
    <t>※ 他の様式と関連のある項目の数値は、整合に留意すること。特に、様式7-14、様式9-7との整合に留意すること。</t>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</si>
  <si>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</si>
  <si>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⑥　保険料及びＳＰＣ開業費等の諸経費</t>
    <rPh sb="2" eb="5">
      <t>ホケンリョウ</t>
    </rPh>
    <rPh sb="5" eb="6">
      <t>オヨ</t>
    </rPh>
    <rPh sb="10" eb="12">
      <t>カイギョウ</t>
    </rPh>
    <rPh sb="12" eb="13">
      <t>ヒ</t>
    </rPh>
    <rPh sb="13" eb="14">
      <t>ヒトシ</t>
    </rPh>
    <rPh sb="15" eb="18">
      <t>ショケイヒ</t>
    </rPh>
    <phoneticPr fontId="25"/>
  </si>
  <si>
    <t>様式1-2</t>
    <rPh sb="0" eb="2">
      <t>ヨウシキ</t>
    </rPh>
    <phoneticPr fontId="2"/>
  </si>
  <si>
    <t>対面対話に関する申込書及び質問書</t>
    <rPh sb="0" eb="2">
      <t>タイメン</t>
    </rPh>
    <rPh sb="2" eb="4">
      <t>タイワ</t>
    </rPh>
    <rPh sb="5" eb="6">
      <t>カン</t>
    </rPh>
    <rPh sb="8" eb="11">
      <t>モウシコミショ</t>
    </rPh>
    <rPh sb="11" eb="12">
      <t>オヨ</t>
    </rPh>
    <rPh sb="13" eb="16">
      <t>シツモンショ</t>
    </rPh>
    <phoneticPr fontId="2"/>
  </si>
  <si>
    <t>下水道料金</t>
    <rPh sb="0" eb="1">
      <t>シタ</t>
    </rPh>
    <rPh sb="1" eb="3">
      <t>スイドウ</t>
    </rPh>
    <rPh sb="3" eb="5">
      <t>リョウキン</t>
    </rPh>
    <phoneticPr fontId="2"/>
  </si>
  <si>
    <t>（L）</t>
    <phoneticPr fontId="2"/>
  </si>
  <si>
    <t>④サービス購入料Ｂの支払表</t>
    <rPh sb="5" eb="7">
      <t>コウニュウ</t>
    </rPh>
    <rPh sb="7" eb="8">
      <t>リョウ</t>
    </rPh>
    <rPh sb="10" eb="12">
      <t>シハライ</t>
    </rPh>
    <rPh sb="12" eb="13">
      <t>ヒョウ</t>
    </rPh>
    <phoneticPr fontId="2"/>
  </si>
  <si>
    <t>⑥長期収支計画表</t>
    <rPh sb="1" eb="3">
      <t>チョウキ</t>
    </rPh>
    <rPh sb="3" eb="5">
      <t>シュウシ</t>
    </rPh>
    <rPh sb="5" eb="7">
      <t>ケイカク</t>
    </rPh>
    <rPh sb="7" eb="8">
      <t>ヒョウ</t>
    </rPh>
    <phoneticPr fontId="2"/>
  </si>
  <si>
    <t>※ 電子データは、必ず計算式等を残したファイル（本様式以外のシートに計算式がリンクする場合には、当該シートも含む。）とするよう留意すること。</t>
    <phoneticPr fontId="2"/>
  </si>
  <si>
    <t>令和　　年　　月　　日</t>
    <rPh sb="0" eb="2">
      <t>レイワ</t>
    </rPh>
    <rPh sb="4" eb="5">
      <t>ネン</t>
    </rPh>
    <rPh sb="7" eb="8">
      <t>ガツ</t>
    </rPh>
    <rPh sb="10" eb="11">
      <t>ニチ</t>
    </rPh>
    <phoneticPr fontId="2"/>
  </si>
  <si>
    <t>「栃木市新斎場整備運営事業」の入札説明書等に関して、以下の質問書を提出します。</t>
    <rPh sb="1" eb="4">
      <t>トチギシ</t>
    </rPh>
    <rPh sb="4" eb="5">
      <t>シン</t>
    </rPh>
    <rPh sb="5" eb="6">
      <t>サイ</t>
    </rPh>
    <rPh sb="6" eb="7">
      <t>バ</t>
    </rPh>
    <rPh sb="7" eb="9">
      <t>セイビ</t>
    </rPh>
    <rPh sb="9" eb="11">
      <t>ウンエイ</t>
    </rPh>
    <rPh sb="11" eb="13">
      <t>ジギョウ</t>
    </rPh>
    <rPh sb="15" eb="17">
      <t>ニュウサツ</t>
    </rPh>
    <rPh sb="17" eb="20">
      <t>セツメイショ</t>
    </rPh>
    <rPh sb="20" eb="21">
      <t>ナド</t>
    </rPh>
    <rPh sb="22" eb="23">
      <t>カン</t>
    </rPh>
    <rPh sb="26" eb="28">
      <t>イカ</t>
    </rPh>
    <rPh sb="29" eb="31">
      <t>シツモン</t>
    </rPh>
    <rPh sb="31" eb="32">
      <t>ショ</t>
    </rPh>
    <rPh sb="33" eb="35">
      <t>テイシュツ</t>
    </rPh>
    <phoneticPr fontId="2"/>
  </si>
  <si>
    <t>栃木市長　様</t>
    <rPh sb="0" eb="2">
      <t>トチギ</t>
    </rPh>
    <rPh sb="2" eb="3">
      <t>シ</t>
    </rPh>
    <rPh sb="3" eb="4">
      <t>チョウ</t>
    </rPh>
    <rPh sb="5" eb="6">
      <t>サマ</t>
    </rPh>
    <phoneticPr fontId="2"/>
  </si>
  <si>
    <t>「栃木市新斎場整備運営事業」の対面対話を申し込みます。
以下の質問書を提出します。</t>
    <rPh sb="1" eb="4">
      <t>トチギシ</t>
    </rPh>
    <rPh sb="4" eb="5">
      <t>シン</t>
    </rPh>
    <rPh sb="5" eb="6">
      <t>サイ</t>
    </rPh>
    <rPh sb="6" eb="7">
      <t>バ</t>
    </rPh>
    <rPh sb="7" eb="9">
      <t>セイビ</t>
    </rPh>
    <rPh sb="9" eb="11">
      <t>ウンエイ</t>
    </rPh>
    <rPh sb="11" eb="13">
      <t>ジギョウ</t>
    </rPh>
    <rPh sb="15" eb="17">
      <t>タイメン</t>
    </rPh>
    <rPh sb="17" eb="19">
      <t>タイワ</t>
    </rPh>
    <rPh sb="20" eb="21">
      <t>モウ</t>
    </rPh>
    <rPh sb="22" eb="23">
      <t>コ</t>
    </rPh>
    <rPh sb="28" eb="30">
      <t>イカ</t>
    </rPh>
    <rPh sb="31" eb="33">
      <t>シツモン</t>
    </rPh>
    <rPh sb="33" eb="34">
      <t>ショ</t>
    </rPh>
    <rPh sb="35" eb="37">
      <t>テイシュツ</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</si>
  <si>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</si>
  <si>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</si>
  <si>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</si>
  <si>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</si>
  <si>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</si>
  <si>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</si>
  <si>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</si>
  <si>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</si>
  <si>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</si>
  <si>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</si>
  <si>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</si>
  <si>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</si>
  <si>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</si>
  <si>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</si>
  <si>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</si>
  <si>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</si>
  <si>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</si>
  <si>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令和27年度</t>
    <rPh sb="0" eb="2">
      <t>レイワ</t>
    </rPh>
    <rPh sb="4" eb="5">
      <t>ネン</t>
    </rPh>
    <rPh sb="5" eb="6">
      <t>ド</t>
    </rPh>
    <phoneticPr fontId="2"/>
  </si>
  <si>
    <t>令和28年度</t>
    <rPh sb="0" eb="2">
      <t>レイワ</t>
    </rPh>
    <rPh sb="4" eb="5">
      <t>ネン</t>
    </rPh>
    <rPh sb="5" eb="6">
      <t>ド</t>
    </rPh>
    <phoneticPr fontId="2"/>
  </si>
  <si>
    <t>令和29年度</t>
    <rPh sb="0" eb="2">
      <t>レイワ</t>
    </rPh>
    <rPh sb="4" eb="5">
      <t>ネン</t>
    </rPh>
    <rPh sb="5" eb="6">
      <t>ド</t>
    </rPh>
    <phoneticPr fontId="2"/>
  </si>
  <si>
    <t>令和30年度</t>
    <rPh sb="0" eb="2">
      <t>レイワ</t>
    </rPh>
    <rPh sb="4" eb="5">
      <t>ネン</t>
    </rPh>
    <rPh sb="5" eb="6">
      <t>ド</t>
    </rPh>
    <phoneticPr fontId="2"/>
  </si>
  <si>
    <t>令和31年度</t>
    <rPh sb="0" eb="2">
      <t>レイワ</t>
    </rPh>
    <rPh sb="4" eb="5">
      <t>ネン</t>
    </rPh>
    <rPh sb="5" eb="6">
      <t>ド</t>
    </rPh>
    <phoneticPr fontId="2"/>
  </si>
  <si>
    <t>令和32年度</t>
    <rPh sb="0" eb="2">
      <t>レイワ</t>
    </rPh>
    <rPh sb="4" eb="5">
      <t>ネン</t>
    </rPh>
    <rPh sb="5" eb="6">
      <t>ド</t>
    </rPh>
    <phoneticPr fontId="2"/>
  </si>
  <si>
    <t>令和33年度</t>
    <rPh sb="0" eb="2">
      <t>レイワ</t>
    </rPh>
    <rPh sb="4" eb="5">
      <t>ネン</t>
    </rPh>
    <rPh sb="5" eb="6">
      <t>ド</t>
    </rPh>
    <phoneticPr fontId="2"/>
  </si>
  <si>
    <t>令和34年度</t>
    <rPh sb="0" eb="2">
      <t>レイワ</t>
    </rPh>
    <rPh sb="4" eb="5">
      <t>ネン</t>
    </rPh>
    <rPh sb="5" eb="6">
      <t>ド</t>
    </rPh>
    <phoneticPr fontId="2"/>
  </si>
  <si>
    <t>令和35年度</t>
    <rPh sb="0" eb="2">
      <t>レイワ</t>
    </rPh>
    <rPh sb="4" eb="5">
      <t>ネン</t>
    </rPh>
    <rPh sb="5" eb="6">
      <t>ド</t>
    </rPh>
    <phoneticPr fontId="2"/>
  </si>
  <si>
    <t>令和36年度</t>
    <rPh sb="0" eb="2">
      <t>レイワ</t>
    </rPh>
    <rPh sb="4" eb="5">
      <t>ネン</t>
    </rPh>
    <rPh sb="5" eb="6">
      <t>ド</t>
    </rPh>
    <phoneticPr fontId="2"/>
  </si>
  <si>
    <t>様式1-3</t>
    <rPh sb="0" eb="2">
      <t>ヨウシキ</t>
    </rPh>
    <phoneticPr fontId="2"/>
  </si>
  <si>
    <t>エネルギーマネジメント業務</t>
    <rPh sb="11" eb="13">
      <t>ギョウム</t>
    </rPh>
    <phoneticPr fontId="25"/>
  </si>
  <si>
    <t>事業終了時の引継ぎ業務</t>
    <rPh sb="0" eb="2">
      <t>ジギョウ</t>
    </rPh>
    <rPh sb="2" eb="4">
      <t>シュウリョウ</t>
    </rPh>
    <rPh sb="4" eb="5">
      <t>ジ</t>
    </rPh>
    <rPh sb="6" eb="8">
      <t>ヒキツ</t>
    </rPh>
    <rPh sb="9" eb="11">
      <t>ギョウム</t>
    </rPh>
    <phoneticPr fontId="25"/>
  </si>
  <si>
    <t>使用料徴収代行業務</t>
    <rPh sb="0" eb="3">
      <t>シヨウリョウ</t>
    </rPh>
    <rPh sb="3" eb="5">
      <t>チョウシュウ</t>
    </rPh>
    <rPh sb="5" eb="7">
      <t>ダイコウ</t>
    </rPh>
    <rPh sb="7" eb="9">
      <t>ギョウム</t>
    </rPh>
    <phoneticPr fontId="2"/>
  </si>
  <si>
    <t>死産等の受付・火葬</t>
    <rPh sb="0" eb="2">
      <t>シザン</t>
    </rPh>
    <rPh sb="2" eb="3">
      <t>トウ</t>
    </rPh>
    <rPh sb="4" eb="6">
      <t>ウケツケ</t>
    </rPh>
    <rPh sb="7" eb="9">
      <t>カソウ</t>
    </rPh>
    <phoneticPr fontId="25"/>
  </si>
  <si>
    <t>その他運営上必要な業務
（　　　）</t>
    <rPh sb="2" eb="3">
      <t>タ</t>
    </rPh>
    <rPh sb="3" eb="5">
      <t>ウンエイ</t>
    </rPh>
    <rPh sb="5" eb="6">
      <t>ジョウ</t>
    </rPh>
    <rPh sb="6" eb="8">
      <t>ヒツヨウ</t>
    </rPh>
    <rPh sb="9" eb="11">
      <t>ギョウム</t>
    </rPh>
    <phoneticPr fontId="25"/>
  </si>
  <si>
    <t>ー</t>
  </si>
  <si>
    <t>ー</t>
    <phoneticPr fontId="2"/>
  </si>
  <si>
    <t>⑤サービス購入料Ｃの支払表</t>
    <rPh sb="5" eb="7">
      <t>コウニュウ</t>
    </rPh>
    <rPh sb="7" eb="8">
      <t>リョウ</t>
    </rPh>
    <rPh sb="10" eb="12">
      <t>シハライ</t>
    </rPh>
    <rPh sb="12" eb="13">
      <t>ヒョウ</t>
    </rPh>
    <phoneticPr fontId="2"/>
  </si>
  <si>
    <t>市の支払うサービス購入料　合計</t>
    <rPh sb="0" eb="1">
      <t>シ</t>
    </rPh>
    <rPh sb="2" eb="4">
      <t>シハラ</t>
    </rPh>
    <rPh sb="9" eb="11">
      <t>コウニュウ</t>
    </rPh>
    <rPh sb="11" eb="12">
      <t>リョウ</t>
    </rPh>
    <rPh sb="13" eb="14">
      <t>ゴウ</t>
    </rPh>
    <rPh sb="14" eb="15">
      <t>ケイ</t>
    </rPh>
    <phoneticPr fontId="2"/>
  </si>
  <si>
    <t>　合計（2+3+4+5+6)</t>
    <rPh sb="1" eb="3">
      <t>ゴウケイ</t>
    </rPh>
    <phoneticPr fontId="2"/>
  </si>
  <si>
    <t>ア　調査費</t>
    <rPh sb="2" eb="4">
      <t>チョウサ</t>
    </rPh>
    <rPh sb="4" eb="5">
      <t>ヒ</t>
    </rPh>
    <phoneticPr fontId="2"/>
  </si>
  <si>
    <t>イ　造成設計費</t>
    <rPh sb="2" eb="4">
      <t>ゾウセイ</t>
    </rPh>
    <phoneticPr fontId="2"/>
  </si>
  <si>
    <t>ウ　建築基本設計費</t>
    <rPh sb="2" eb="4">
      <t>ケンチク</t>
    </rPh>
    <rPh sb="4" eb="6">
      <t>キホン</t>
    </rPh>
    <phoneticPr fontId="2"/>
  </si>
  <si>
    <t>エ　建築実施設計費</t>
    <rPh sb="2" eb="4">
      <t>ケンチク</t>
    </rPh>
    <phoneticPr fontId="2"/>
  </si>
  <si>
    <t>オ　昇降機設備工事費</t>
    <phoneticPr fontId="2"/>
  </si>
  <si>
    <t>カ　火葬炉設備工事費</t>
    <rPh sb="5" eb="7">
      <t>セツビ</t>
    </rPh>
    <phoneticPr fontId="25"/>
  </si>
  <si>
    <t>キ　備品購入費</t>
    <rPh sb="2" eb="4">
      <t>ビヒン</t>
    </rPh>
    <rPh sb="4" eb="6">
      <t>コウニュウ</t>
    </rPh>
    <rPh sb="6" eb="7">
      <t>ヒ</t>
    </rPh>
    <phoneticPr fontId="25"/>
  </si>
  <si>
    <t>サービス購入料Ａの対象費目合計（ア）</t>
    <rPh sb="4" eb="6">
      <t>コウニュウ</t>
    </rPh>
    <rPh sb="6" eb="7">
      <t>リョウ</t>
    </rPh>
    <rPh sb="9" eb="11">
      <t>タイショウ</t>
    </rPh>
    <rPh sb="11" eb="13">
      <t>ヒモク</t>
    </rPh>
    <rPh sb="13" eb="14">
      <t>ゴウ</t>
    </rPh>
    <phoneticPr fontId="25"/>
  </si>
  <si>
    <t>（ア）×90%</t>
    <phoneticPr fontId="2"/>
  </si>
  <si>
    <t>サービス購入料Ａの算出にあたっては基本設計費、備品購入費、稼動準備費、保険料等諸経費は含めず計算すること。</t>
    <rPh sb="33" eb="34">
      <t>ヒ</t>
    </rPh>
    <phoneticPr fontId="2"/>
  </si>
  <si>
    <t>ク　受付システム工事費</t>
    <rPh sb="10" eb="11">
      <t>ヒ</t>
    </rPh>
    <phoneticPr fontId="25"/>
  </si>
  <si>
    <t>ケ　外構工事費</t>
    <phoneticPr fontId="25"/>
  </si>
  <si>
    <t>コ　造成工事費</t>
    <rPh sb="2" eb="4">
      <t>ゾウセイ</t>
    </rPh>
    <phoneticPr fontId="25"/>
  </si>
  <si>
    <t>ー</t>
    <phoneticPr fontId="2"/>
  </si>
  <si>
    <t>重油等、他の燃料を使用する場合は、6に種類を記載し、単位は適宜該当する燃料単価の単位を記載すること。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2"/>
  </si>
  <si>
    <t>■本事業期間終了以降(参考）</t>
    <rPh sb="1" eb="2">
      <t>ホン</t>
    </rPh>
    <rPh sb="2" eb="4">
      <t>ジギョウ</t>
    </rPh>
    <rPh sb="4" eb="6">
      <t>キカン</t>
    </rPh>
    <rPh sb="6" eb="8">
      <t>シュウリョウ</t>
    </rPh>
    <rPh sb="8" eb="10">
      <t>イコウ</t>
    </rPh>
    <rPh sb="11" eb="13">
      <t>サンコウ</t>
    </rPh>
    <phoneticPr fontId="2"/>
  </si>
  <si>
    <t>市のライフサイクルコスト</t>
    <rPh sb="0" eb="1">
      <t>シ</t>
    </rPh>
    <phoneticPr fontId="2"/>
  </si>
  <si>
    <t>様式8-8</t>
    <rPh sb="0" eb="2">
      <t>ヨウシキ</t>
    </rPh>
    <phoneticPr fontId="2"/>
  </si>
  <si>
    <t>火葬炉設備
保守管理
業務</t>
    <rPh sb="0" eb="1">
      <t>カ</t>
    </rPh>
    <rPh sb="1" eb="2">
      <t>ソウ</t>
    </rPh>
    <rPh sb="2" eb="3">
      <t>ロ</t>
    </rPh>
    <rPh sb="3" eb="5">
      <t>セツビ</t>
    </rPh>
    <phoneticPr fontId="2"/>
  </si>
  <si>
    <t>式場
関連業務</t>
    <rPh sb="0" eb="2">
      <t>シキジョウ</t>
    </rPh>
    <rPh sb="3" eb="5">
      <t>カンレン</t>
    </rPh>
    <rPh sb="5" eb="7">
      <t>ギョウム</t>
    </rPh>
    <phoneticPr fontId="2"/>
  </si>
  <si>
    <t>Ａ３判横型（Ａ４判に折込み）、横書きで作成すること。</t>
    <rPh sb="2" eb="3">
      <t>ハン</t>
    </rPh>
    <rPh sb="3" eb="5">
      <t>ヨコガタ</t>
    </rPh>
    <rPh sb="8" eb="9">
      <t>ハン</t>
    </rPh>
    <rPh sb="10" eb="12">
      <t>オリコミ</t>
    </rPh>
    <rPh sb="15" eb="17">
      <t>ヨコガ</t>
    </rPh>
    <phoneticPr fontId="2"/>
  </si>
  <si>
    <t>Ａ３判横型（Ａ４判に折込み）、横書きで作成すること。</t>
    <rPh sb="2" eb="3">
      <t>ハン</t>
    </rPh>
    <rPh sb="3" eb="4">
      <t>ヨコ</t>
    </rPh>
    <rPh sb="4" eb="5">
      <t>ガタ</t>
    </rPh>
    <rPh sb="8" eb="9">
      <t>ハン</t>
    </rPh>
    <rPh sb="10" eb="12">
      <t>オリコミ</t>
    </rPh>
    <rPh sb="15" eb="17">
      <t>ヨコガ</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</si>
  <si>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</si>
  <si>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</si>
  <si>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</si>
  <si>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</si>
  <si>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令和９年度</t>
    <rPh sb="0" eb="2">
      <t>レイワ</t>
    </rPh>
    <rPh sb="3" eb="4">
      <t>ネン</t>
    </rPh>
    <rPh sb="4" eb="5">
      <t>ド</t>
    </rPh>
    <phoneticPr fontId="2"/>
  </si>
  <si>
    <t>令和３年度</t>
    <rPh sb="0" eb="2">
      <t>レイワ</t>
    </rPh>
    <rPh sb="3" eb="4">
      <t>ネン</t>
    </rPh>
    <rPh sb="4" eb="5">
      <t>ド</t>
    </rPh>
    <phoneticPr fontId="2"/>
  </si>
  <si>
    <t>令和４年度</t>
    <rPh sb="0" eb="2">
      <t>レイワ</t>
    </rPh>
    <rPh sb="3" eb="4">
      <t>ネン</t>
    </rPh>
    <rPh sb="4" eb="5">
      <t>ド</t>
    </rPh>
    <phoneticPr fontId="2"/>
  </si>
  <si>
    <t>・提案時の基準金利は、0.021%を用いること。（入札説明書参照）
・基準金利及びスプレッドは、小数点以下第３位までとし、小数点以下第４位を切り捨てること。</t>
    <rPh sb="3" eb="4">
      <t>ジ</t>
    </rPh>
    <rPh sb="25" eb="27">
      <t>ニュウサツ</t>
    </rPh>
    <rPh sb="27" eb="29">
      <t>セツメイ</t>
    </rPh>
    <rPh sb="29" eb="30">
      <t>ショ</t>
    </rPh>
    <rPh sb="30" eb="32">
      <t>サンショウ</t>
    </rPh>
    <phoneticPr fontId="2"/>
  </si>
  <si>
    <t>提案用基準金利は、0.021%を用いること。（詳細は入札説明書）</t>
    <rPh sb="0" eb="3">
      <t>テイアンヨウ</t>
    </rPh>
    <rPh sb="3" eb="5">
      <t>キジュン</t>
    </rPh>
    <rPh sb="5" eb="7">
      <t>キンリ</t>
    </rPh>
    <rPh sb="16" eb="17">
      <t>モチ</t>
    </rPh>
    <rPh sb="23" eb="25">
      <t>ショウサイ</t>
    </rPh>
    <rPh sb="26" eb="28">
      <t>ニュウサツ</t>
    </rPh>
    <rPh sb="28" eb="31">
      <t>セツメイショ</t>
    </rPh>
    <phoneticPr fontId="2"/>
  </si>
  <si>
    <t>受付番号等</t>
    <rPh sb="0" eb="2">
      <t>ウケツケ</t>
    </rPh>
    <rPh sb="2" eb="4">
      <t>バンゴウ</t>
    </rPh>
    <rPh sb="4" eb="5">
      <t>トウ</t>
    </rPh>
    <phoneticPr fontId="2"/>
  </si>
  <si>
    <t>グループ名</t>
    <rPh sb="4" eb="5">
      <t>メイ</t>
    </rPh>
    <phoneticPr fontId="2"/>
  </si>
  <si>
    <t>受付番号等</t>
    <rPh sb="0" eb="2">
      <t>ウケツケ</t>
    </rPh>
    <rPh sb="2" eb="4">
      <t>バンゴウ</t>
    </rPh>
    <phoneticPr fontId="2"/>
  </si>
  <si>
    <t>※　15年間の修繕費及び更新費は、様式8-9の修繕費の項目と整合を取ること。その他の様式と関連のある項目の数値は、整合を取ること。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3" eb="25">
      <t>シュウゼン</t>
    </rPh>
    <rPh sb="25" eb="26">
      <t>ヒ</t>
    </rPh>
    <rPh sb="27" eb="29">
      <t>コウモク</t>
    </rPh>
    <rPh sb="30" eb="32">
      <t>セイゴウ</t>
    </rPh>
    <rPh sb="33" eb="34">
      <t>ト</t>
    </rPh>
    <rPh sb="40" eb="41">
      <t>タ</t>
    </rPh>
    <phoneticPr fontId="2"/>
  </si>
  <si>
    <t>維持管理費の数値は様式8-9の維持管理費内訳書、運営費の数値は様式8-11の運営費内訳書と整合を取ること。</t>
    <rPh sb="0" eb="2">
      <t>イジ</t>
    </rPh>
    <rPh sb="2" eb="4">
      <t>カンリ</t>
    </rPh>
    <rPh sb="4" eb="5">
      <t>ヒ</t>
    </rPh>
    <rPh sb="6" eb="8">
      <t>スウチ</t>
    </rPh>
    <rPh sb="9" eb="11">
      <t>ヨウシキ</t>
    </rPh>
    <rPh sb="15" eb="17">
      <t>イジ</t>
    </rPh>
    <rPh sb="17" eb="19">
      <t>カンリ</t>
    </rPh>
    <rPh sb="19" eb="20">
      <t>ヒ</t>
    </rPh>
    <rPh sb="20" eb="22">
      <t>ウチワケ</t>
    </rPh>
    <rPh sb="22" eb="23">
      <t>ショ</t>
    </rPh>
    <rPh sb="24" eb="27">
      <t>ウンエイヒ</t>
    </rPh>
    <rPh sb="28" eb="30">
      <t>スウチ</t>
    </rPh>
    <rPh sb="31" eb="33">
      <t>ヨウシキ</t>
    </rPh>
    <rPh sb="38" eb="41">
      <t>ウンエイヒ</t>
    </rPh>
    <rPh sb="41" eb="43">
      <t>ウチワケ</t>
    </rPh>
    <rPh sb="43" eb="44">
      <t>ショ</t>
    </rPh>
    <rPh sb="45" eb="47">
      <t>セイゴウ</t>
    </rPh>
    <rPh sb="48" eb="49">
      <t>ト</t>
    </rPh>
    <phoneticPr fontId="2"/>
  </si>
  <si>
    <t>様式8－9</t>
    <rPh sb="0" eb="2">
      <t>ヨウシキ</t>
    </rPh>
    <phoneticPr fontId="2"/>
  </si>
  <si>
    <t>様式8－11</t>
    <rPh sb="0" eb="2">
      <t>ヨウシキ</t>
    </rPh>
    <phoneticPr fontId="2"/>
  </si>
  <si>
    <t>３月27日修正版については、２月28日公表のものより「売店等運営業務」の項目を削除している。</t>
    <rPh sb="1" eb="2">
      <t>ガツ</t>
    </rPh>
    <rPh sb="4" eb="5">
      <t>ニチ</t>
    </rPh>
    <rPh sb="5" eb="7">
      <t>シュウセイ</t>
    </rPh>
    <rPh sb="7" eb="8">
      <t>バン</t>
    </rPh>
    <rPh sb="15" eb="16">
      <t>ガツ</t>
    </rPh>
    <rPh sb="18" eb="19">
      <t>ニチ</t>
    </rPh>
    <rPh sb="19" eb="21">
      <t>コウヒョウ</t>
    </rPh>
    <rPh sb="27" eb="29">
      <t>バイテン</t>
    </rPh>
    <rPh sb="29" eb="30">
      <t>トウ</t>
    </rPh>
    <rPh sb="30" eb="32">
      <t>ウンエイ</t>
    </rPh>
    <rPh sb="32" eb="34">
      <t>ギョウム</t>
    </rPh>
    <rPh sb="36" eb="38">
      <t>コウモク</t>
    </rPh>
    <rPh sb="39" eb="41">
      <t>サクジョ</t>
    </rPh>
    <phoneticPr fontId="2"/>
  </si>
  <si>
    <t>６月５日修正版については3月27日公表のものより「令和2年度」の項目を削除している。</t>
    <rPh sb="13" eb="14">
      <t>ガツ</t>
    </rPh>
    <rPh sb="16" eb="17">
      <t>ニチ</t>
    </rPh>
    <rPh sb="17" eb="19">
      <t>コウヒョウ</t>
    </rPh>
    <rPh sb="25" eb="27">
      <t>レイワ</t>
    </rPh>
    <rPh sb="28" eb="30">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</si>
</sst>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73">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28"/>
      <name val="ＭＳ ゴシック"/>
      <family val="3"/>
      <charset val="128"/>
    </font>
    <font>
      <sz val="20"/>
      <name val="ＭＳ ゴシック"/>
      <family val="3"/>
      <charset val="128"/>
    </font>
    <font>
      <sz val="18"/>
      <name val="ＭＳ Ｐゴシック"/>
      <family val="3"/>
      <charset val="128"/>
    </font>
    <font>
      <sz val="16"/>
      <name val="ＭＳ 明朝"/>
      <family val="1"/>
      <charset val="128"/>
    </font>
    <font>
      <sz val="30"/>
      <name val="ＭＳ ゴシック"/>
      <family val="3"/>
      <charset val="128"/>
    </font>
    <font>
      <sz val="12"/>
      <name val="ＭＳ ゴシック"/>
      <family val="3"/>
      <charset val="128"/>
    </font>
    <font>
      <sz val="22"/>
      <name val="ＭＳ Ｐゴシック"/>
      <family val="3"/>
      <charset val="128"/>
    </font>
    <font>
      <b/>
      <sz val="11"/>
      <color indexed="10"/>
      <name val="ＭＳ Ｐゴシック"/>
      <family val="3"/>
      <charset val="128"/>
    </font>
    <font>
      <b/>
      <sz val="16"/>
      <name val="ＭＳ ゴシック"/>
      <family val="3"/>
      <charset val="128"/>
    </font>
    <font>
      <sz val="10"/>
      <color rgb="FFFF0000"/>
      <name val="ＭＳ 明朝"/>
      <family val="1"/>
      <charset val="128"/>
    </font>
    <font>
      <b/>
      <sz val="10.5"/>
      <name val="ＭＳ 明朝"/>
      <family val="1"/>
      <charset val="128"/>
    </font>
    <font>
      <sz val="11"/>
      <color theme="1"/>
      <name val="ＭＳ Ｐゴシック"/>
      <family val="3"/>
      <charset val="128"/>
      <scheme val="minor"/>
    </font>
    <font>
      <sz val="10.5"/>
      <color theme="1"/>
      <name val="ＭＳ Ｐゴシック"/>
      <family val="3"/>
      <charset val="128"/>
      <scheme val="minor"/>
    </font>
    <font>
      <sz val="10.5"/>
      <name val="ＭＳ Ｐゴシック"/>
      <family val="3"/>
      <charset val="128"/>
    </font>
    <font>
      <sz val="10.5"/>
      <name val="ＭＳ Ｐゴシック"/>
      <family val="3"/>
      <charset val="128"/>
      <scheme val="minor"/>
    </font>
    <font>
      <b/>
      <sz val="10"/>
      <color rgb="FFFF0000"/>
      <name val="ＭＳ 明朝"/>
      <family val="1"/>
      <charset val="128"/>
    </font>
    <font>
      <sz val="10"/>
      <color rgb="FFFF0000"/>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s>
  <borders count="1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top style="medium">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s>
  <cellStyleXfs count="7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9" fillId="0" borderId="0" applyFill="0" applyBorder="0" applyAlignment="0"/>
    <xf numFmtId="0" fontId="40" fillId="0" borderId="0">
      <alignment horizontal="left"/>
    </xf>
    <xf numFmtId="0" fontId="41" fillId="0" borderId="1" applyNumberFormat="0" applyAlignment="0" applyProtection="0">
      <alignment horizontal="left" vertical="center"/>
    </xf>
    <xf numFmtId="0" fontId="41" fillId="0" borderId="2">
      <alignment horizontal="left" vertical="center"/>
    </xf>
    <xf numFmtId="0" fontId="42" fillId="0" borderId="0"/>
    <xf numFmtId="4" fontId="40" fillId="0" borderId="0">
      <alignment horizontal="right"/>
    </xf>
    <xf numFmtId="4" fontId="43" fillId="0" borderId="0">
      <alignment horizontal="right"/>
    </xf>
    <xf numFmtId="0" fontId="44" fillId="0" borderId="0">
      <alignment horizontal="left"/>
    </xf>
    <xf numFmtId="0" fontId="45"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6" fillId="0" borderId="10" applyFill="0">
      <alignment horizontal="right"/>
    </xf>
    <xf numFmtId="3" fontId="41"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7" fillId="0" borderId="14" applyBorder="0">
      <alignment horizontal="right"/>
    </xf>
    <xf numFmtId="3" fontId="48" fillId="0" borderId="15" applyBorder="0">
      <alignment horizontal="right"/>
    </xf>
    <xf numFmtId="0" fontId="21" fillId="7" borderId="6" applyNumberFormat="0" applyAlignment="0" applyProtection="0">
      <alignment vertical="center"/>
    </xf>
    <xf numFmtId="0" fontId="24" fillId="0" borderId="0"/>
    <xf numFmtId="0" fontId="1" fillId="0" borderId="0"/>
    <xf numFmtId="0" fontId="1" fillId="0" borderId="0"/>
    <xf numFmtId="0" fontId="1" fillId="0" borderId="0"/>
    <xf numFmtId="1" fontId="34"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67" fillId="0" borderId="0">
      <alignment vertical="center"/>
    </xf>
    <xf numFmtId="0" fontId="1" fillId="0" borderId="0">
      <alignment vertical="center"/>
    </xf>
    <xf numFmtId="38" fontId="10" fillId="0" borderId="0" applyFont="0" applyFill="0" applyBorder="0" applyAlignment="0" applyProtection="0"/>
    <xf numFmtId="0" fontId="1" fillId="0" borderId="0"/>
    <xf numFmtId="0" fontId="1" fillId="0" borderId="0"/>
  </cellStyleXfs>
  <cellXfs count="1000">
    <xf numFmtId="0" fontId="0" fillId="0" borderId="0" xfId="0">
      <alignment vertical="center"/>
    </xf>
    <xf numFmtId="180" fontId="3" fillId="28" borderId="56" xfId="0" applyNumberFormat="1" applyFont="1" applyFill="1" applyBorder="1" applyAlignment="1">
      <alignment horizontal="center" vertical="center"/>
    </xf>
    <xf numFmtId="180" fontId="3" fillId="28" borderId="43" xfId="0" applyNumberFormat="1" applyFont="1" applyFill="1" applyBorder="1" applyAlignment="1">
      <alignment horizontal="center" vertical="center"/>
    </xf>
    <xf numFmtId="180" fontId="3" fillId="28" borderId="29" xfId="0" applyNumberFormat="1" applyFont="1" applyFill="1" applyBorder="1" applyAlignment="1">
      <alignment horizontal="center" vertical="center"/>
    </xf>
    <xf numFmtId="0" fontId="27" fillId="0" borderId="0" xfId="57" applyFont="1" applyAlignment="1">
      <alignment vertical="center"/>
    </xf>
    <xf numFmtId="0" fontId="3" fillId="24" borderId="0" xfId="0" applyFont="1" applyFill="1" applyAlignment="1">
      <alignment horizontal="left" vertical="top"/>
    </xf>
    <xf numFmtId="0" fontId="3" fillId="24" borderId="0" xfId="0" applyFont="1" applyFill="1" applyAlignment="1">
      <alignment vertical="top"/>
    </xf>
    <xf numFmtId="0" fontId="3" fillId="24" borderId="0" xfId="0" applyFont="1" applyFill="1" applyAlignment="1">
      <alignment horizontal="center" vertical="top"/>
    </xf>
    <xf numFmtId="0" fontId="3" fillId="24" borderId="0" xfId="0" applyFont="1" applyFill="1" applyAlignment="1">
      <alignment vertical="center"/>
    </xf>
    <xf numFmtId="0" fontId="3" fillId="24" borderId="0" xfId="0"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0"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7" fillId="24" borderId="0" xfId="57" applyFont="1" applyFill="1" applyAlignment="1">
      <alignment vertical="center"/>
    </xf>
    <xf numFmtId="0" fontId="36" fillId="24" borderId="16" xfId="57" applyFont="1" applyFill="1" applyBorder="1" applyAlignment="1">
      <alignment horizontal="justify" vertical="center" wrapText="1"/>
    </xf>
    <xf numFmtId="0" fontId="36" fillId="24" borderId="0" xfId="57" applyFont="1" applyFill="1" applyBorder="1" applyAlignment="1">
      <alignment horizontal="justify" wrapText="1"/>
    </xf>
    <xf numFmtId="0" fontId="36" fillId="24" borderId="0" xfId="0" applyFont="1" applyFill="1" applyBorder="1" applyAlignment="1">
      <alignment vertical="center"/>
    </xf>
    <xf numFmtId="0" fontId="36" fillId="24" borderId="0" xfId="0" applyFont="1" applyFill="1" applyBorder="1">
      <alignment vertical="center"/>
    </xf>
    <xf numFmtId="0" fontId="36" fillId="24" borderId="0" xfId="58"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17" xfId="57" applyFont="1" applyFill="1" applyBorder="1" applyAlignment="1">
      <alignment horizontal="center" vertical="center" wrapText="1"/>
    </xf>
    <xf numFmtId="0" fontId="10" fillId="0" borderId="0" xfId="57" applyFont="1" applyAlignment="1">
      <alignment vertical="center"/>
    </xf>
    <xf numFmtId="0" fontId="36" fillId="24" borderId="18" xfId="57" applyFont="1" applyFill="1" applyBorder="1" applyAlignment="1">
      <alignment horizontal="justify" vertical="center" wrapText="1"/>
    </xf>
    <xf numFmtId="0" fontId="36" fillId="24" borderId="18" xfId="57" applyFont="1" applyFill="1" applyBorder="1" applyAlignment="1">
      <alignment horizontal="right" vertical="center" wrapText="1"/>
    </xf>
    <xf numFmtId="0" fontId="36" fillId="24" borderId="19" xfId="57" applyFont="1" applyFill="1" applyBorder="1" applyAlignment="1">
      <alignment horizontal="justify" vertical="center" wrapText="1"/>
    </xf>
    <xf numFmtId="0" fontId="36" fillId="24" borderId="20" xfId="57" applyFont="1" applyFill="1" applyBorder="1" applyAlignment="1">
      <alignment horizontal="justify" vertical="center" wrapText="1"/>
    </xf>
    <xf numFmtId="0" fontId="36" fillId="24" borderId="21" xfId="57" applyFont="1" applyFill="1" applyBorder="1" applyAlignment="1">
      <alignment horizontal="justify" vertical="center" wrapText="1"/>
    </xf>
    <xf numFmtId="0" fontId="36" fillId="24" borderId="22" xfId="57" applyFont="1" applyFill="1" applyBorder="1" applyAlignment="1">
      <alignment horizontal="justify" vertical="center" wrapText="1"/>
    </xf>
    <xf numFmtId="0" fontId="36" fillId="24" borderId="23" xfId="57" applyFont="1" applyFill="1" applyBorder="1" applyAlignment="1">
      <alignment horizontal="justify" vertical="center" wrapText="1"/>
    </xf>
    <xf numFmtId="0" fontId="36" fillId="24" borderId="24" xfId="57" applyFont="1" applyFill="1" applyBorder="1" applyAlignment="1">
      <alignment horizontal="justify" vertical="center" wrapText="1"/>
    </xf>
    <xf numFmtId="0" fontId="36" fillId="24" borderId="25" xfId="57" applyFont="1" applyFill="1" applyBorder="1" applyAlignment="1">
      <alignment horizontal="justify" vertical="center" wrapText="1"/>
    </xf>
    <xf numFmtId="0" fontId="36" fillId="24" borderId="28" xfId="57" applyFont="1" applyFill="1" applyBorder="1" applyAlignment="1">
      <alignment horizontal="justify" vertical="center" wrapText="1"/>
    </xf>
    <xf numFmtId="0" fontId="36" fillId="24" borderId="29" xfId="57" applyFont="1" applyFill="1" applyBorder="1" applyAlignment="1">
      <alignment horizontal="justify" vertical="center" wrapText="1"/>
    </xf>
    <xf numFmtId="0" fontId="36" fillId="24" borderId="30" xfId="57" applyFont="1" applyFill="1" applyBorder="1" applyAlignment="1">
      <alignment horizontal="right" vertical="center" wrapText="1"/>
    </xf>
    <xf numFmtId="0" fontId="36" fillId="24" borderId="31"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24" borderId="0" xfId="57" applyFont="1" applyFill="1" applyBorder="1" applyAlignment="1">
      <alignment horizontal="right" vertical="center" wrapText="1"/>
    </xf>
    <xf numFmtId="0" fontId="10" fillId="24" borderId="0" xfId="57" applyFont="1" applyFill="1" applyAlignment="1">
      <alignment vertical="center"/>
    </xf>
    <xf numFmtId="0" fontId="36" fillId="24" borderId="0" xfId="57" applyFont="1" applyFill="1" applyBorder="1" applyAlignment="1">
      <alignment vertical="center" wrapText="1"/>
    </xf>
    <xf numFmtId="9" fontId="36" fillId="24" borderId="0" xfId="57" applyNumberFormat="1" applyFont="1" applyFill="1" applyBorder="1" applyAlignment="1">
      <alignment horizontal="justify" vertical="center" wrapText="1"/>
    </xf>
    <xf numFmtId="0" fontId="36" fillId="24" borderId="0" xfId="57" applyFont="1" applyFill="1" applyBorder="1" applyAlignment="1">
      <alignment horizontal="center" vertical="center" wrapText="1"/>
    </xf>
    <xf numFmtId="0" fontId="36" fillId="24" borderId="0" xfId="57" applyFont="1" applyFill="1" applyBorder="1" applyAlignment="1">
      <alignment vertical="center"/>
    </xf>
    <xf numFmtId="0" fontId="36" fillId="24" borderId="0" xfId="58" applyFont="1" applyFill="1" applyAlignment="1">
      <alignment horizontal="center" vertical="top"/>
    </xf>
    <xf numFmtId="0" fontId="36" fillId="24" borderId="0" xfId="0" applyFont="1" applyFill="1" applyBorder="1" applyAlignment="1">
      <alignment horizontal="center" vertical="top"/>
    </xf>
    <xf numFmtId="0" fontId="36" fillId="24" borderId="33" xfId="57" applyFont="1" applyFill="1" applyBorder="1" applyAlignment="1">
      <alignment horizontal="justify" vertical="center" wrapText="1"/>
    </xf>
    <xf numFmtId="0" fontId="36" fillId="24" borderId="34" xfId="57" applyFont="1" applyFill="1" applyBorder="1" applyAlignment="1">
      <alignment horizontal="justify" vertical="center" wrapText="1"/>
    </xf>
    <xf numFmtId="10" fontId="36" fillId="24" borderId="0" xfId="37" applyNumberFormat="1" applyFont="1" applyFill="1" applyBorder="1" applyAlignment="1">
      <alignment horizontal="left" vertical="top"/>
    </xf>
    <xf numFmtId="179" fontId="36" fillId="24" borderId="0" xfId="44" applyNumberFormat="1" applyFont="1" applyFill="1" applyBorder="1" applyAlignment="1">
      <alignment horizontal="left" vertical="top"/>
    </xf>
    <xf numFmtId="0" fontId="36" fillId="24" borderId="0" xfId="0" applyFont="1" applyFill="1" applyBorder="1" applyAlignment="1">
      <alignment horizontal="left" vertical="top"/>
    </xf>
    <xf numFmtId="0" fontId="36" fillId="24" borderId="0" xfId="0" applyFont="1" applyFill="1" applyAlignment="1">
      <alignment horizontal="left" vertical="top"/>
    </xf>
    <xf numFmtId="0" fontId="36" fillId="24" borderId="0" xfId="0" applyFont="1" applyFill="1" applyAlignment="1">
      <alignment horizontal="left" vertical="center"/>
    </xf>
    <xf numFmtId="0" fontId="36" fillId="24" borderId="0" xfId="0" applyFont="1" applyFill="1" applyBorder="1" applyAlignment="1">
      <alignment horizontal="center" vertical="center"/>
    </xf>
    <xf numFmtId="0" fontId="36" fillId="25" borderId="35" xfId="0" applyFont="1" applyFill="1" applyBorder="1" applyAlignment="1">
      <alignment horizontal="center" vertical="center" wrapText="1"/>
    </xf>
    <xf numFmtId="0" fontId="36" fillId="25" borderId="36" xfId="0" applyFont="1" applyFill="1" applyBorder="1" applyAlignment="1">
      <alignment horizontal="center" vertical="center"/>
    </xf>
    <xf numFmtId="0" fontId="36" fillId="25" borderId="37" xfId="0" applyFont="1" applyFill="1" applyBorder="1" applyAlignment="1">
      <alignment horizontal="center" vertical="center"/>
    </xf>
    <xf numFmtId="0" fontId="36" fillId="24" borderId="38" xfId="0" applyFont="1" applyFill="1" applyBorder="1" applyAlignment="1">
      <alignment horizontal="center" vertical="center"/>
    </xf>
    <xf numFmtId="0" fontId="36" fillId="24" borderId="39" xfId="0" applyFont="1" applyFill="1" applyBorder="1" applyAlignment="1">
      <alignment vertical="center" wrapText="1"/>
    </xf>
    <xf numFmtId="0" fontId="36" fillId="24" borderId="40" xfId="0" applyFont="1" applyFill="1" applyBorder="1" applyAlignment="1">
      <alignment vertical="center"/>
    </xf>
    <xf numFmtId="0" fontId="36" fillId="24" borderId="41" xfId="0" applyFont="1" applyFill="1" applyBorder="1" applyAlignment="1">
      <alignment vertical="center" wrapText="1"/>
    </xf>
    <xf numFmtId="10" fontId="36" fillId="24" borderId="42" xfId="37" applyNumberFormat="1" applyFont="1" applyFill="1" applyBorder="1" applyAlignment="1">
      <alignment horizontal="right" vertical="center"/>
    </xf>
    <xf numFmtId="0" fontId="36" fillId="24" borderId="43" xfId="0" applyFont="1" applyFill="1" applyBorder="1" applyAlignment="1">
      <alignment horizontal="center" vertical="center"/>
    </xf>
    <xf numFmtId="0" fontId="36" fillId="24" borderId="44" xfId="0" applyFont="1" applyFill="1" applyBorder="1" applyAlignment="1">
      <alignment vertical="center" wrapText="1"/>
    </xf>
    <xf numFmtId="0" fontId="36" fillId="24" borderId="25" xfId="0" applyFont="1" applyFill="1" applyBorder="1" applyAlignment="1">
      <alignment vertical="center"/>
    </xf>
    <xf numFmtId="10" fontId="36" fillId="24" borderId="27" xfId="37" applyNumberFormat="1" applyFont="1" applyFill="1" applyBorder="1" applyAlignment="1">
      <alignment horizontal="right" vertical="center"/>
    </xf>
    <xf numFmtId="0" fontId="36" fillId="24" borderId="45" xfId="0" applyFont="1" applyFill="1" applyBorder="1" applyAlignment="1">
      <alignment horizontal="center" vertical="center"/>
    </xf>
    <xf numFmtId="0" fontId="36" fillId="24" borderId="46" xfId="0" applyFont="1" applyFill="1" applyBorder="1" applyAlignment="1">
      <alignment vertical="center" wrapText="1"/>
    </xf>
    <xf numFmtId="0" fontId="36" fillId="24" borderId="47" xfId="0" applyFont="1" applyFill="1" applyBorder="1" applyAlignment="1">
      <alignment vertical="center"/>
    </xf>
    <xf numFmtId="0" fontId="36" fillId="24" borderId="47" xfId="0" applyFont="1" applyFill="1" applyBorder="1" applyAlignment="1">
      <alignment vertical="center" wrapText="1"/>
    </xf>
    <xf numFmtId="10" fontId="36" fillId="24" borderId="48" xfId="37" applyNumberFormat="1" applyFont="1" applyFill="1" applyBorder="1" applyAlignment="1">
      <alignment horizontal="right" vertical="center"/>
    </xf>
    <xf numFmtId="10" fontId="36" fillId="24" borderId="49" xfId="44" applyNumberFormat="1" applyFont="1" applyFill="1" applyBorder="1" applyAlignment="1">
      <alignment horizontal="right" vertical="center"/>
    </xf>
    <xf numFmtId="0" fontId="36" fillId="25" borderId="50" xfId="0" applyFont="1" applyFill="1" applyBorder="1" applyAlignment="1">
      <alignment horizontal="center" vertical="center"/>
    </xf>
    <xf numFmtId="0" fontId="36" fillId="25" borderId="51" xfId="0" applyFont="1" applyFill="1" applyBorder="1" applyAlignment="1">
      <alignment horizontal="center" vertical="center"/>
    </xf>
    <xf numFmtId="0" fontId="36" fillId="24" borderId="39" xfId="0" applyFont="1" applyFill="1" applyBorder="1" applyAlignment="1">
      <alignment horizontal="center" vertical="center"/>
    </xf>
    <xf numFmtId="0" fontId="36" fillId="24" borderId="39" xfId="0" applyFont="1" applyFill="1" applyBorder="1" applyAlignment="1">
      <alignment horizontal="center" vertical="center" wrapText="1"/>
    </xf>
    <xf numFmtId="0" fontId="36" fillId="24" borderId="44" xfId="0" applyFont="1" applyFill="1" applyBorder="1" applyAlignment="1">
      <alignment horizontal="center" vertical="center"/>
    </xf>
    <xf numFmtId="0" fontId="36" fillId="24" borderId="44" xfId="0" applyFont="1" applyFill="1" applyBorder="1" applyAlignment="1">
      <alignment horizontal="center" vertical="center" wrapText="1"/>
    </xf>
    <xf numFmtId="0" fontId="36" fillId="24" borderId="29" xfId="0" applyFont="1" applyFill="1" applyBorder="1" applyAlignment="1">
      <alignment horizontal="center" vertical="center" wrapText="1"/>
    </xf>
    <xf numFmtId="0" fontId="36" fillId="24" borderId="18" xfId="0" applyFont="1" applyFill="1" applyBorder="1" applyAlignment="1">
      <alignment horizontal="center" vertical="center"/>
    </xf>
    <xf numFmtId="0" fontId="36" fillId="24" borderId="17" xfId="0" applyFont="1" applyFill="1" applyBorder="1" applyAlignment="1">
      <alignment horizontal="center" vertical="center"/>
    </xf>
    <xf numFmtId="0" fontId="36" fillId="24" borderId="29" xfId="0" applyFont="1" applyFill="1" applyBorder="1" applyAlignment="1">
      <alignment horizontal="center" vertical="center"/>
    </xf>
    <xf numFmtId="0" fontId="36" fillId="24" borderId="52" xfId="0" applyFont="1" applyFill="1" applyBorder="1" applyAlignment="1">
      <alignment horizontal="center" vertical="center" wrapText="1"/>
    </xf>
    <xf numFmtId="0" fontId="36" fillId="24" borderId="53" xfId="0" applyFont="1" applyFill="1" applyBorder="1" applyAlignment="1">
      <alignment horizontal="center" vertical="center"/>
    </xf>
    <xf numFmtId="0" fontId="36" fillId="24" borderId="0" xfId="0" applyFont="1" applyFill="1" applyAlignment="1">
      <alignment horizontal="center" vertical="center"/>
    </xf>
    <xf numFmtId="0" fontId="36" fillId="24" borderId="0" xfId="0" applyFont="1" applyFill="1" applyAlignment="1">
      <alignment vertical="center"/>
    </xf>
    <xf numFmtId="3" fontId="36" fillId="24" borderId="0" xfId="44" applyNumberFormat="1" applyFont="1" applyFill="1" applyAlignment="1">
      <alignment horizontal="right" vertical="center"/>
    </xf>
    <xf numFmtId="179" fontId="36" fillId="24" borderId="0" xfId="44" applyNumberFormat="1" applyFont="1" applyFill="1" applyBorder="1" applyAlignment="1">
      <alignment horizontal="right" vertical="center"/>
    </xf>
    <xf numFmtId="10" fontId="36" fillId="24" borderId="0" xfId="44" applyNumberFormat="1" applyFont="1" applyFill="1" applyBorder="1" applyAlignment="1">
      <alignment horizontal="right" vertical="center"/>
    </xf>
    <xf numFmtId="10" fontId="36" fillId="24" borderId="0" xfId="37" applyNumberFormat="1" applyFont="1" applyFill="1" applyBorder="1" applyAlignment="1">
      <alignment horizontal="right" vertical="center"/>
    </xf>
    <xf numFmtId="0" fontId="36" fillId="24" borderId="0" xfId="0" applyFont="1" applyFill="1" applyAlignment="1">
      <alignment horizontal="right" vertical="center"/>
    </xf>
    <xf numFmtId="0" fontId="36" fillId="24" borderId="0" xfId="0" applyFont="1" applyFill="1" applyBorder="1" applyAlignment="1">
      <alignment vertical="center"/>
    </xf>
    <xf numFmtId="177" fontId="36" fillId="24" borderId="1" xfId="0" applyNumberFormat="1" applyFont="1" applyFill="1" applyBorder="1" applyAlignment="1">
      <alignment vertical="center"/>
    </xf>
    <xf numFmtId="0" fontId="36" fillId="24" borderId="54" xfId="0" applyFont="1" applyFill="1" applyBorder="1" applyAlignment="1">
      <alignment horizontal="center" vertical="center"/>
    </xf>
    <xf numFmtId="0" fontId="36" fillId="24" borderId="0" xfId="0" applyFont="1" applyFill="1" applyBorder="1" applyAlignment="1">
      <alignment vertical="top"/>
    </xf>
    <xf numFmtId="179" fontId="36" fillId="24" borderId="0" xfId="44" applyNumberFormat="1" applyFont="1" applyFill="1" applyBorder="1" applyAlignment="1">
      <alignment horizontal="right" vertical="top"/>
    </xf>
    <xf numFmtId="10" fontId="36" fillId="24" borderId="0" xfId="37" applyNumberFormat="1" applyFont="1" applyFill="1" applyBorder="1" applyAlignment="1">
      <alignment horizontal="right" vertical="top"/>
    </xf>
    <xf numFmtId="0" fontId="36" fillId="0" borderId="0" xfId="57" applyFont="1" applyAlignment="1">
      <alignment vertical="center"/>
    </xf>
    <xf numFmtId="0" fontId="36" fillId="24" borderId="0" xfId="57" applyFont="1" applyFill="1" applyBorder="1" applyAlignment="1">
      <alignment horizontal="right" vertical="center"/>
    </xf>
    <xf numFmtId="0" fontId="36" fillId="0" borderId="0" xfId="57" applyFont="1" applyBorder="1" applyAlignment="1">
      <alignment vertical="center"/>
    </xf>
    <xf numFmtId="0" fontId="30" fillId="24" borderId="0" xfId="0" applyFont="1" applyFill="1">
      <alignment vertical="center"/>
    </xf>
    <xf numFmtId="0" fontId="30" fillId="24" borderId="0" xfId="0" applyFont="1" applyFill="1" applyAlignment="1">
      <alignment vertical="center"/>
    </xf>
    <xf numFmtId="0" fontId="30" fillId="24" borderId="58" xfId="0" applyFont="1" applyFill="1" applyBorder="1">
      <alignment vertical="center"/>
    </xf>
    <xf numFmtId="0" fontId="36" fillId="0" borderId="0" xfId="0" applyFont="1">
      <alignment vertical="center"/>
    </xf>
    <xf numFmtId="0" fontId="36" fillId="24" borderId="0" xfId="0" applyFont="1" applyFill="1">
      <alignment vertical="center"/>
    </xf>
    <xf numFmtId="3" fontId="36" fillId="24" borderId="0" xfId="44" applyNumberFormat="1" applyFont="1" applyFill="1" applyBorder="1" applyAlignment="1"/>
    <xf numFmtId="3" fontId="36" fillId="24" borderId="0" xfId="44" applyNumberFormat="1" applyFont="1" applyFill="1" applyAlignment="1"/>
    <xf numFmtId="0" fontId="36" fillId="24" borderId="0" xfId="0" applyFont="1" applyFill="1" applyAlignment="1">
      <alignment horizontal="center" vertical="top"/>
    </xf>
    <xf numFmtId="0" fontId="30" fillId="24" borderId="0" xfId="0" applyFont="1" applyFill="1" applyAlignment="1">
      <alignment horizontal="center" vertical="center"/>
    </xf>
    <xf numFmtId="0" fontId="30" fillId="24" borderId="0" xfId="0" applyFont="1" applyFill="1" applyBorder="1">
      <alignment vertical="center"/>
    </xf>
    <xf numFmtId="0" fontId="30" fillId="24" borderId="0" xfId="0" applyFont="1" applyFill="1" applyAlignment="1">
      <alignment horizontal="right" vertical="top"/>
    </xf>
    <xf numFmtId="3" fontId="30" fillId="24" borderId="0" xfId="44" applyNumberFormat="1" applyFont="1" applyFill="1" applyBorder="1" applyAlignment="1"/>
    <xf numFmtId="0" fontId="30" fillId="25" borderId="68" xfId="0" applyFont="1" applyFill="1" applyBorder="1" applyAlignment="1">
      <alignment horizontal="center" vertical="center"/>
    </xf>
    <xf numFmtId="3" fontId="30" fillId="24" borderId="0" xfId="44" applyNumberFormat="1" applyFont="1" applyFill="1" applyAlignment="1"/>
    <xf numFmtId="3" fontId="30" fillId="24" borderId="0" xfId="44" applyNumberFormat="1" applyFont="1" applyFill="1" applyBorder="1" applyAlignment="1">
      <alignment vertical="center"/>
    </xf>
    <xf numFmtId="3" fontId="30" fillId="24" borderId="69" xfId="44" applyNumberFormat="1" applyFont="1" applyFill="1" applyBorder="1" applyAlignment="1">
      <alignment horizontal="center" vertical="center"/>
    </xf>
    <xf numFmtId="3" fontId="30" fillId="24" borderId="70" xfId="44" applyNumberFormat="1" applyFont="1" applyFill="1" applyBorder="1" applyAlignment="1">
      <alignment horizontal="left" vertical="center"/>
    </xf>
    <xf numFmtId="0" fontId="30" fillId="24" borderId="70" xfId="0" applyFont="1" applyFill="1" applyBorder="1" applyAlignment="1">
      <alignment vertical="center"/>
    </xf>
    <xf numFmtId="180" fontId="30" fillId="24" borderId="39" xfId="44" applyNumberFormat="1" applyFont="1" applyFill="1" applyBorder="1" applyAlignment="1">
      <alignment horizontal="right" vertical="center"/>
    </xf>
    <xf numFmtId="180" fontId="30" fillId="24" borderId="40" xfId="44" applyNumberFormat="1" applyFont="1" applyFill="1" applyBorder="1" applyAlignment="1">
      <alignment horizontal="right" vertical="center"/>
    </xf>
    <xf numFmtId="180" fontId="30" fillId="24" borderId="71" xfId="44" applyNumberFormat="1" applyFont="1" applyFill="1" applyBorder="1" applyAlignment="1">
      <alignment horizontal="right" vertical="center"/>
    </xf>
    <xf numFmtId="3" fontId="30" fillId="24" borderId="0" xfId="44" applyNumberFormat="1" applyFont="1" applyFill="1" applyAlignment="1">
      <alignment vertical="center"/>
    </xf>
    <xf numFmtId="3" fontId="30" fillId="24" borderId="64" xfId="44" applyNumberFormat="1" applyFont="1" applyFill="1" applyBorder="1" applyAlignment="1">
      <alignment vertical="center"/>
    </xf>
    <xf numFmtId="0" fontId="30" fillId="24" borderId="16" xfId="0" applyFont="1" applyFill="1" applyBorder="1" applyAlignment="1">
      <alignment horizontal="left" vertical="center"/>
    </xf>
    <xf numFmtId="0" fontId="30" fillId="24" borderId="72" xfId="0" applyFont="1" applyFill="1" applyBorder="1" applyAlignment="1">
      <alignment horizontal="left" vertical="center"/>
    </xf>
    <xf numFmtId="0" fontId="30" fillId="24" borderId="72" xfId="0" applyFont="1" applyFill="1" applyBorder="1" applyAlignment="1">
      <alignment vertical="center"/>
    </xf>
    <xf numFmtId="180" fontId="30" fillId="24" borderId="34" xfId="44" applyNumberFormat="1" applyFont="1" applyFill="1" applyBorder="1" applyAlignment="1">
      <alignment horizontal="right" vertical="center"/>
    </xf>
    <xf numFmtId="180" fontId="30" fillId="24" borderId="26" xfId="44" applyNumberFormat="1" applyFont="1" applyFill="1" applyBorder="1" applyAlignment="1">
      <alignment horizontal="right" vertical="center"/>
    </xf>
    <xf numFmtId="180" fontId="30" fillId="24" borderId="74" xfId="44" applyNumberFormat="1" applyFont="1" applyFill="1" applyBorder="1" applyAlignment="1">
      <alignment horizontal="right" vertical="center"/>
    </xf>
    <xf numFmtId="0" fontId="30" fillId="24" borderId="0" xfId="0" applyFont="1" applyFill="1" applyBorder="1" applyAlignment="1">
      <alignment horizontal="left" vertical="center"/>
    </xf>
    <xf numFmtId="0" fontId="30" fillId="24" borderId="0" xfId="0" applyFont="1" applyFill="1" applyBorder="1" applyAlignment="1">
      <alignment vertical="center"/>
    </xf>
    <xf numFmtId="180" fontId="30" fillId="24" borderId="28" xfId="44" applyNumberFormat="1" applyFont="1" applyFill="1" applyBorder="1" applyAlignment="1">
      <alignment horizontal="right" vertical="center"/>
    </xf>
    <xf numFmtId="180" fontId="30" fillId="24" borderId="22" xfId="44" applyNumberFormat="1" applyFont="1" applyFill="1" applyBorder="1" applyAlignment="1">
      <alignment horizontal="right" vertical="center"/>
    </xf>
    <xf numFmtId="180" fontId="30" fillId="24" borderId="75" xfId="44" applyNumberFormat="1" applyFont="1" applyFill="1" applyBorder="1" applyAlignment="1">
      <alignment horizontal="right" vertical="center"/>
    </xf>
    <xf numFmtId="0" fontId="30" fillId="24" borderId="76" xfId="0" applyFont="1" applyFill="1" applyBorder="1" applyAlignment="1">
      <alignment horizontal="left" vertical="center"/>
    </xf>
    <xf numFmtId="0" fontId="30" fillId="24" borderId="76" xfId="0" applyFont="1" applyFill="1" applyBorder="1" applyAlignment="1">
      <alignment vertical="center"/>
    </xf>
    <xf numFmtId="180" fontId="30" fillId="24" borderId="24" xfId="44" applyNumberFormat="1" applyFont="1" applyFill="1" applyBorder="1" applyAlignment="1">
      <alignment horizontal="right" vertical="center"/>
    </xf>
    <xf numFmtId="180" fontId="30" fillId="24" borderId="76" xfId="44" applyNumberFormat="1" applyFont="1" applyFill="1" applyBorder="1" applyAlignment="1">
      <alignment horizontal="right" vertical="center"/>
    </xf>
    <xf numFmtId="180" fontId="30" fillId="24" borderId="29" xfId="44" applyNumberFormat="1" applyFont="1" applyFill="1" applyBorder="1" applyAlignment="1">
      <alignment horizontal="right" vertical="center"/>
    </xf>
    <xf numFmtId="180" fontId="30" fillId="24" borderId="61" xfId="44" applyNumberFormat="1" applyFont="1" applyFill="1" applyBorder="1" applyAlignment="1">
      <alignment horizontal="right" vertical="center"/>
    </xf>
    <xf numFmtId="3" fontId="30" fillId="24" borderId="77" xfId="44" applyNumberFormat="1" applyFont="1" applyFill="1" applyBorder="1" applyAlignment="1">
      <alignment vertical="center"/>
    </xf>
    <xf numFmtId="3" fontId="30" fillId="24" borderId="2" xfId="44" applyNumberFormat="1" applyFont="1" applyFill="1" applyBorder="1" applyAlignment="1">
      <alignment vertical="center"/>
    </xf>
    <xf numFmtId="180" fontId="30" fillId="24" borderId="44" xfId="44" applyNumberFormat="1" applyFont="1" applyFill="1" applyBorder="1" applyAlignment="1">
      <alignment horizontal="right" vertical="center"/>
    </xf>
    <xf numFmtId="180" fontId="30" fillId="24" borderId="25" xfId="44" applyNumberFormat="1" applyFont="1" applyFill="1" applyBorder="1" applyAlignment="1">
      <alignment horizontal="right" vertical="center"/>
    </xf>
    <xf numFmtId="3" fontId="30" fillId="24" borderId="16" xfId="44" applyNumberFormat="1" applyFont="1" applyFill="1" applyBorder="1" applyAlignment="1">
      <alignment horizontal="left" vertical="center"/>
    </xf>
    <xf numFmtId="3" fontId="30" fillId="24" borderId="72" xfId="44" applyNumberFormat="1" applyFont="1" applyFill="1" applyBorder="1" applyAlignment="1">
      <alignment horizontal="left" vertical="center"/>
    </xf>
    <xf numFmtId="3" fontId="30" fillId="24" borderId="21" xfId="44" applyNumberFormat="1" applyFont="1" applyFill="1" applyBorder="1" applyAlignment="1">
      <alignment horizontal="center" vertical="center"/>
    </xf>
    <xf numFmtId="3" fontId="30" fillId="24" borderId="0" xfId="44" applyNumberFormat="1" applyFont="1" applyFill="1" applyBorder="1" applyAlignment="1">
      <alignment horizontal="center" vertical="center"/>
    </xf>
    <xf numFmtId="3" fontId="30" fillId="24" borderId="18" xfId="44" applyNumberFormat="1" applyFont="1" applyFill="1" applyBorder="1" applyAlignment="1">
      <alignment horizontal="center" vertical="center"/>
    </xf>
    <xf numFmtId="3" fontId="30" fillId="24" borderId="76" xfId="44" applyNumberFormat="1" applyFont="1" applyFill="1" applyBorder="1" applyAlignment="1">
      <alignment horizontal="center" vertical="center"/>
    </xf>
    <xf numFmtId="3" fontId="30" fillId="24" borderId="78" xfId="44" applyNumberFormat="1" applyFont="1" applyFill="1" applyBorder="1" applyAlignment="1">
      <alignment vertical="center"/>
    </xf>
    <xf numFmtId="3" fontId="30" fillId="24" borderId="79" xfId="44" applyNumberFormat="1" applyFont="1" applyFill="1" applyBorder="1" applyAlignment="1">
      <alignment vertical="center"/>
    </xf>
    <xf numFmtId="0" fontId="30" fillId="24" borderId="79" xfId="0" applyFont="1" applyFill="1" applyBorder="1" applyAlignment="1">
      <alignment vertical="center"/>
    </xf>
    <xf numFmtId="180" fontId="30" fillId="24" borderId="46" xfId="44" applyNumberFormat="1" applyFont="1" applyFill="1" applyBorder="1" applyAlignment="1">
      <alignment horizontal="right" vertical="center"/>
    </xf>
    <xf numFmtId="180" fontId="30" fillId="24" borderId="47" xfId="44" applyNumberFormat="1" applyFont="1" applyFill="1" applyBorder="1" applyAlignment="1">
      <alignment horizontal="right" vertical="center"/>
    </xf>
    <xf numFmtId="180" fontId="30" fillId="24" borderId="79" xfId="44" applyNumberFormat="1" applyFont="1" applyFill="1" applyBorder="1" applyAlignment="1">
      <alignment horizontal="right" vertical="center"/>
    </xf>
    <xf numFmtId="180" fontId="30" fillId="24" borderId="80" xfId="44" applyNumberFormat="1" applyFont="1" applyFill="1" applyBorder="1" applyAlignment="1">
      <alignment horizontal="right" vertical="center"/>
    </xf>
    <xf numFmtId="3" fontId="30" fillId="24" borderId="65" xfId="44" applyNumberFormat="1" applyFont="1" applyFill="1" applyBorder="1" applyAlignment="1">
      <alignment vertical="center"/>
    </xf>
    <xf numFmtId="3" fontId="30" fillId="24" borderId="76" xfId="44" applyNumberFormat="1" applyFont="1" applyFill="1" applyBorder="1" applyAlignment="1">
      <alignment vertical="center"/>
    </xf>
    <xf numFmtId="3" fontId="30" fillId="24" borderId="72" xfId="44" applyNumberFormat="1" applyFont="1" applyFill="1" applyBorder="1" applyAlignment="1">
      <alignment vertical="center"/>
    </xf>
    <xf numFmtId="3" fontId="30" fillId="24" borderId="56" xfId="44" applyNumberFormat="1" applyFont="1" applyFill="1" applyBorder="1" applyAlignment="1">
      <alignment vertical="center"/>
    </xf>
    <xf numFmtId="180" fontId="30" fillId="24" borderId="81" xfId="44" applyNumberFormat="1" applyFont="1" applyFill="1" applyBorder="1" applyAlignment="1">
      <alignment horizontal="right" vertical="center"/>
    </xf>
    <xf numFmtId="3" fontId="30" fillId="24" borderId="16" xfId="44" applyNumberFormat="1" applyFont="1" applyFill="1" applyBorder="1" applyAlignment="1">
      <alignment vertical="center"/>
    </xf>
    <xf numFmtId="3" fontId="30" fillId="24" borderId="82" xfId="44" applyNumberFormat="1" applyFont="1" applyFill="1" applyBorder="1" applyAlignment="1">
      <alignment vertical="center"/>
    </xf>
    <xf numFmtId="3" fontId="30" fillId="24" borderId="83" xfId="44" applyNumberFormat="1" applyFont="1" applyFill="1" applyBorder="1" applyAlignment="1">
      <alignment vertical="center"/>
    </xf>
    <xf numFmtId="180" fontId="30" fillId="24" borderId="84" xfId="44" applyNumberFormat="1" applyFont="1" applyFill="1" applyBorder="1" applyAlignment="1">
      <alignment horizontal="right" vertical="center"/>
    </xf>
    <xf numFmtId="3" fontId="30" fillId="24" borderId="57" xfId="44" applyNumberFormat="1" applyFont="1" applyFill="1" applyBorder="1" applyAlignment="1">
      <alignment vertical="center"/>
    </xf>
    <xf numFmtId="3" fontId="30" fillId="24" borderId="59" xfId="44" applyNumberFormat="1" applyFont="1" applyFill="1" applyBorder="1" applyAlignment="1">
      <alignment vertical="center"/>
    </xf>
    <xf numFmtId="0" fontId="30" fillId="24" borderId="59" xfId="0" applyFont="1" applyFill="1" applyBorder="1" applyAlignment="1">
      <alignment vertical="center"/>
    </xf>
    <xf numFmtId="180" fontId="30" fillId="24" borderId="36" xfId="44" applyNumberFormat="1" applyFont="1" applyFill="1" applyBorder="1" applyAlignment="1">
      <alignment horizontal="right" vertical="center"/>
    </xf>
    <xf numFmtId="180" fontId="30" fillId="24" borderId="60" xfId="44" applyNumberFormat="1" applyFont="1" applyFill="1" applyBorder="1" applyAlignment="1">
      <alignment horizontal="right" vertical="center"/>
    </xf>
    <xf numFmtId="180" fontId="30" fillId="24" borderId="85" xfId="44" applyNumberFormat="1" applyFont="1" applyFill="1" applyBorder="1" applyAlignment="1">
      <alignment horizontal="right" vertical="center"/>
    </xf>
    <xf numFmtId="0" fontId="30" fillId="24" borderId="0" xfId="0" applyFont="1" applyFill="1" applyBorder="1" applyAlignment="1">
      <alignment horizontal="center" vertical="center"/>
    </xf>
    <xf numFmtId="3" fontId="30" fillId="24" borderId="58" xfId="44" applyNumberFormat="1" applyFont="1" applyFill="1" applyBorder="1" applyAlignment="1"/>
    <xf numFmtId="180" fontId="30" fillId="24" borderId="29" xfId="44" applyNumberFormat="1" applyFont="1" applyFill="1" applyBorder="1" applyAlignment="1">
      <alignment vertical="center"/>
    </xf>
    <xf numFmtId="180" fontId="30" fillId="24" borderId="24" xfId="44" applyNumberFormat="1" applyFont="1" applyFill="1" applyBorder="1" applyAlignment="1">
      <alignment vertical="center"/>
    </xf>
    <xf numFmtId="180" fontId="30" fillId="24" borderId="75" xfId="44" applyNumberFormat="1" applyFont="1" applyFill="1" applyBorder="1" applyAlignment="1">
      <alignment vertical="center"/>
    </xf>
    <xf numFmtId="180" fontId="30" fillId="24" borderId="34" xfId="44" applyNumberFormat="1" applyFont="1" applyFill="1" applyBorder="1" applyAlignment="1">
      <alignment vertical="center"/>
    </xf>
    <xf numFmtId="180" fontId="30" fillId="24" borderId="26" xfId="44" applyNumberFormat="1" applyFont="1" applyFill="1" applyBorder="1" applyAlignment="1">
      <alignment vertical="center"/>
    </xf>
    <xf numFmtId="180" fontId="30" fillId="24" borderId="74" xfId="44" applyNumberFormat="1" applyFont="1" applyFill="1" applyBorder="1" applyAlignment="1">
      <alignment vertical="center"/>
    </xf>
    <xf numFmtId="3" fontId="30" fillId="24" borderId="21" xfId="44" applyNumberFormat="1" applyFont="1" applyFill="1" applyBorder="1" applyAlignment="1">
      <alignment vertical="center"/>
    </xf>
    <xf numFmtId="180" fontId="30" fillId="24" borderId="28" xfId="44" applyNumberFormat="1" applyFont="1" applyFill="1" applyBorder="1" applyAlignment="1">
      <alignment vertical="center"/>
    </xf>
    <xf numFmtId="180" fontId="30" fillId="24" borderId="22" xfId="44" applyNumberFormat="1" applyFont="1" applyFill="1" applyBorder="1" applyAlignment="1">
      <alignment vertical="center"/>
    </xf>
    <xf numFmtId="0" fontId="30" fillId="24" borderId="88" xfId="0" applyFont="1" applyFill="1" applyBorder="1" applyAlignment="1">
      <alignment vertical="center"/>
    </xf>
    <xf numFmtId="180" fontId="30" fillId="24" borderId="90" xfId="44" applyNumberFormat="1" applyFont="1" applyFill="1" applyBorder="1" applyAlignment="1">
      <alignment vertical="center"/>
    </xf>
    <xf numFmtId="180" fontId="30" fillId="24" borderId="91" xfId="44" applyNumberFormat="1" applyFont="1" applyFill="1" applyBorder="1" applyAlignment="1">
      <alignment vertical="center"/>
    </xf>
    <xf numFmtId="180" fontId="30" fillId="24" borderId="61" xfId="44" applyNumberFormat="1" applyFont="1" applyFill="1" applyBorder="1" applyAlignment="1">
      <alignment vertical="center"/>
    </xf>
    <xf numFmtId="180" fontId="30" fillId="24" borderId="44" xfId="44" applyNumberFormat="1" applyFont="1" applyFill="1" applyBorder="1" applyAlignment="1">
      <alignment vertical="center"/>
    </xf>
    <xf numFmtId="180" fontId="30" fillId="24" borderId="25" xfId="44" applyNumberFormat="1" applyFont="1" applyFill="1" applyBorder="1" applyAlignment="1">
      <alignment vertical="center"/>
    </xf>
    <xf numFmtId="180" fontId="30" fillId="24" borderId="81" xfId="44" applyNumberFormat="1" applyFont="1" applyFill="1" applyBorder="1" applyAlignment="1">
      <alignment vertical="center"/>
    </xf>
    <xf numFmtId="180" fontId="30" fillId="24" borderId="46" xfId="44" applyNumberFormat="1" applyFont="1" applyFill="1" applyBorder="1" applyAlignment="1">
      <alignment vertical="center"/>
    </xf>
    <xf numFmtId="180" fontId="30" fillId="24" borderId="47" xfId="44" applyNumberFormat="1" applyFont="1" applyFill="1" applyBorder="1" applyAlignment="1">
      <alignment vertical="center"/>
    </xf>
    <xf numFmtId="180" fontId="30" fillId="24" borderId="80" xfId="44" applyNumberFormat="1" applyFont="1" applyFill="1" applyBorder="1" applyAlignment="1">
      <alignment vertical="center"/>
    </xf>
    <xf numFmtId="3" fontId="30" fillId="24" borderId="92" xfId="44" applyNumberFormat="1" applyFont="1" applyFill="1" applyBorder="1" applyAlignment="1">
      <alignment vertical="center"/>
    </xf>
    <xf numFmtId="0" fontId="30" fillId="24" borderId="93" xfId="0" applyFont="1" applyFill="1" applyBorder="1" applyAlignment="1">
      <alignment vertical="center"/>
    </xf>
    <xf numFmtId="0" fontId="30" fillId="24" borderId="94" xfId="0" applyFont="1" applyFill="1" applyBorder="1" applyAlignment="1">
      <alignment vertical="center"/>
    </xf>
    <xf numFmtId="180" fontId="30" fillId="24" borderId="33" xfId="44" applyNumberFormat="1" applyFont="1" applyFill="1" applyBorder="1" applyAlignment="1">
      <alignment vertical="center"/>
    </xf>
    <xf numFmtId="180" fontId="30" fillId="24" borderId="96" xfId="44" applyNumberFormat="1" applyFont="1" applyFill="1" applyBorder="1" applyAlignment="1">
      <alignment vertical="center"/>
    </xf>
    <xf numFmtId="180" fontId="30" fillId="24" borderId="97" xfId="44" applyNumberFormat="1" applyFont="1" applyFill="1" applyBorder="1" applyAlignment="1">
      <alignment vertical="center"/>
    </xf>
    <xf numFmtId="3" fontId="30" fillId="24" borderId="98" xfId="44" applyNumberFormat="1" applyFont="1" applyFill="1" applyBorder="1" applyAlignment="1">
      <alignment vertical="center"/>
    </xf>
    <xf numFmtId="0" fontId="30" fillId="24" borderId="58" xfId="0" applyFont="1" applyFill="1" applyBorder="1" applyAlignment="1">
      <alignment vertical="center"/>
    </xf>
    <xf numFmtId="180" fontId="30" fillId="24" borderId="52" xfId="44" applyNumberFormat="1" applyFont="1" applyFill="1" applyBorder="1" applyAlignment="1">
      <alignment vertical="center"/>
    </xf>
    <xf numFmtId="180" fontId="30" fillId="24" borderId="100" xfId="44" applyNumberFormat="1" applyFont="1" applyFill="1" applyBorder="1" applyAlignment="1">
      <alignment vertical="center"/>
    </xf>
    <xf numFmtId="180" fontId="30" fillId="24" borderId="62" xfId="44" applyNumberFormat="1" applyFont="1" applyFill="1" applyBorder="1" applyAlignment="1">
      <alignment horizontal="center" vertical="center"/>
    </xf>
    <xf numFmtId="0" fontId="30" fillId="24" borderId="65" xfId="0" applyFont="1" applyFill="1" applyBorder="1" applyAlignment="1">
      <alignment vertical="center"/>
    </xf>
    <xf numFmtId="0" fontId="30" fillId="24" borderId="101" xfId="0" applyFont="1" applyFill="1" applyBorder="1" applyAlignment="1">
      <alignment vertical="center"/>
    </xf>
    <xf numFmtId="0" fontId="30" fillId="24" borderId="28" xfId="0" applyFont="1" applyFill="1" applyBorder="1" applyAlignment="1">
      <alignment horizontal="center" vertical="center"/>
    </xf>
    <xf numFmtId="0" fontId="30" fillId="24" borderId="22" xfId="0" applyFont="1" applyFill="1" applyBorder="1" applyAlignment="1">
      <alignment horizontal="center" vertical="center"/>
    </xf>
    <xf numFmtId="0" fontId="30" fillId="24" borderId="16" xfId="0" applyFont="1" applyFill="1" applyBorder="1" applyAlignment="1">
      <alignment vertical="center"/>
    </xf>
    <xf numFmtId="180" fontId="30" fillId="24" borderId="34" xfId="0" applyNumberFormat="1" applyFont="1" applyFill="1" applyBorder="1" applyAlignment="1">
      <alignment horizontal="right" vertical="center"/>
    </xf>
    <xf numFmtId="180" fontId="30" fillId="24" borderId="26" xfId="0" applyNumberFormat="1" applyFont="1" applyFill="1" applyBorder="1" applyAlignment="1">
      <alignment horizontal="right" vertical="center"/>
    </xf>
    <xf numFmtId="180" fontId="30" fillId="24" borderId="20" xfId="0" applyNumberFormat="1" applyFont="1" applyFill="1" applyBorder="1" applyAlignment="1">
      <alignment horizontal="right" vertical="center"/>
    </xf>
    <xf numFmtId="0" fontId="30" fillId="24" borderId="83" xfId="0" applyFont="1" applyFill="1" applyBorder="1" applyAlignment="1">
      <alignment vertical="center"/>
    </xf>
    <xf numFmtId="0" fontId="30" fillId="24" borderId="18" xfId="0" applyFont="1" applyFill="1" applyBorder="1" applyAlignment="1">
      <alignment vertical="center"/>
    </xf>
    <xf numFmtId="180" fontId="30" fillId="24" borderId="29" xfId="0" applyNumberFormat="1" applyFont="1" applyFill="1" applyBorder="1" applyAlignment="1">
      <alignment horizontal="right" vertical="center"/>
    </xf>
    <xf numFmtId="180" fontId="30" fillId="24" borderId="24" xfId="0" applyNumberFormat="1" applyFont="1" applyFill="1" applyBorder="1" applyAlignment="1">
      <alignment horizontal="right" vertical="center"/>
    </xf>
    <xf numFmtId="180" fontId="30" fillId="24" borderId="19" xfId="0" applyNumberFormat="1" applyFont="1" applyFill="1" applyBorder="1" applyAlignment="1">
      <alignment horizontal="right" vertical="center"/>
    </xf>
    <xf numFmtId="0" fontId="30" fillId="24" borderId="2" xfId="0" applyFont="1" applyFill="1" applyBorder="1" applyAlignment="1">
      <alignment vertical="center"/>
    </xf>
    <xf numFmtId="0" fontId="30" fillId="24" borderId="64" xfId="0" applyFont="1" applyFill="1" applyBorder="1" applyAlignment="1">
      <alignment horizontal="center" vertical="center"/>
    </xf>
    <xf numFmtId="0" fontId="30" fillId="24" borderId="34" xfId="0" applyFont="1" applyFill="1" applyBorder="1" applyAlignment="1">
      <alignment horizontal="center" vertical="center"/>
    </xf>
    <xf numFmtId="0" fontId="30" fillId="24" borderId="26" xfId="0" applyFont="1" applyFill="1" applyBorder="1" applyAlignment="1">
      <alignment horizontal="center" vertical="center"/>
    </xf>
    <xf numFmtId="0" fontId="30" fillId="24" borderId="56" xfId="0" applyFont="1" applyFill="1" applyBorder="1" applyAlignment="1">
      <alignment vertical="center"/>
    </xf>
    <xf numFmtId="180" fontId="30" fillId="24" borderId="0" xfId="44" applyNumberFormat="1" applyFont="1" applyFill="1" applyBorder="1" applyAlignment="1">
      <alignment vertical="center"/>
    </xf>
    <xf numFmtId="180" fontId="30" fillId="24" borderId="16" xfId="44" applyNumberFormat="1" applyFont="1" applyFill="1" applyBorder="1" applyAlignment="1">
      <alignment vertical="center"/>
    </xf>
    <xf numFmtId="180" fontId="30" fillId="24" borderId="20" xfId="44" applyNumberFormat="1" applyFont="1" applyFill="1" applyBorder="1" applyAlignment="1">
      <alignment vertical="center"/>
    </xf>
    <xf numFmtId="0" fontId="30" fillId="24" borderId="99" xfId="0" applyFont="1" applyFill="1" applyBorder="1" applyAlignment="1">
      <alignment vertical="center"/>
    </xf>
    <xf numFmtId="3" fontId="30" fillId="24" borderId="53" xfId="44" applyNumberFormat="1" applyFont="1" applyFill="1" applyBorder="1" applyAlignment="1">
      <alignment vertical="center"/>
    </xf>
    <xf numFmtId="3" fontId="30" fillId="24" borderId="58" xfId="44" applyNumberFormat="1" applyFont="1" applyFill="1" applyBorder="1" applyAlignment="1">
      <alignment vertical="center"/>
    </xf>
    <xf numFmtId="181" fontId="30" fillId="24" borderId="52" xfId="44" applyNumberFormat="1" applyFont="1" applyFill="1" applyBorder="1" applyAlignment="1">
      <alignment vertical="center"/>
    </xf>
    <xf numFmtId="181" fontId="30" fillId="24" borderId="100" xfId="44" applyNumberFormat="1" applyFont="1" applyFill="1" applyBorder="1" applyAlignment="1">
      <alignment vertical="center"/>
    </xf>
    <xf numFmtId="181" fontId="30" fillId="24" borderId="37" xfId="44" applyNumberFormat="1" applyFont="1" applyFill="1" applyBorder="1" applyAlignment="1">
      <alignment vertical="center"/>
    </xf>
    <xf numFmtId="0" fontId="30" fillId="0" borderId="63" xfId="0" applyFont="1" applyFill="1" applyBorder="1" applyAlignment="1">
      <alignment horizontal="center" vertical="center"/>
    </xf>
    <xf numFmtId="0" fontId="30" fillId="24" borderId="66" xfId="0" applyFont="1" applyFill="1" applyBorder="1" applyAlignment="1">
      <alignment horizontal="left" vertical="center"/>
    </xf>
    <xf numFmtId="0" fontId="30" fillId="24" borderId="70" xfId="0" applyFont="1" applyFill="1" applyBorder="1" applyAlignment="1">
      <alignment horizontal="center" vertical="center"/>
    </xf>
    <xf numFmtId="0" fontId="30" fillId="24" borderId="104"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40" xfId="0" applyFont="1" applyFill="1" applyBorder="1" applyAlignment="1">
      <alignment horizontal="center" vertical="center"/>
    </xf>
    <xf numFmtId="3" fontId="30" fillId="24" borderId="61" xfId="44" applyNumberFormat="1" applyFont="1" applyFill="1" applyBorder="1" applyAlignment="1">
      <alignment vertical="center"/>
    </xf>
    <xf numFmtId="3" fontId="30" fillId="24" borderId="88" xfId="44" applyNumberFormat="1" applyFont="1" applyFill="1" applyBorder="1" applyAlignment="1">
      <alignment vertical="center"/>
    </xf>
    <xf numFmtId="3" fontId="30" fillId="24" borderId="29" xfId="44" applyNumberFormat="1" applyFont="1" applyFill="1" applyBorder="1" applyAlignment="1">
      <alignment vertical="center"/>
    </xf>
    <xf numFmtId="3" fontId="30" fillId="24" borderId="24" xfId="44" applyNumberFormat="1" applyFont="1" applyFill="1" applyBorder="1" applyAlignment="1">
      <alignment vertical="center"/>
    </xf>
    <xf numFmtId="3" fontId="30" fillId="24" borderId="25" xfId="44" applyNumberFormat="1" applyFont="1" applyFill="1" applyBorder="1" applyAlignment="1">
      <alignment vertical="center"/>
    </xf>
    <xf numFmtId="3" fontId="30" fillId="24" borderId="49" xfId="44" applyNumberFormat="1" applyFont="1" applyFill="1" applyBorder="1" applyAlignment="1">
      <alignment vertical="center"/>
    </xf>
    <xf numFmtId="3" fontId="30" fillId="24" borderId="36" xfId="44" applyNumberFormat="1" applyFont="1" applyFill="1" applyBorder="1" applyAlignment="1">
      <alignment vertical="center"/>
    </xf>
    <xf numFmtId="3" fontId="30" fillId="24" borderId="60" xfId="44" applyNumberFormat="1" applyFont="1" applyFill="1" applyBorder="1" applyAlignment="1">
      <alignment vertical="center"/>
    </xf>
    <xf numFmtId="3" fontId="30" fillId="24" borderId="85" xfId="44" applyNumberFormat="1" applyFont="1" applyFill="1" applyBorder="1" applyAlignment="1">
      <alignment vertical="center"/>
    </xf>
    <xf numFmtId="0" fontId="36" fillId="24" borderId="0" xfId="57" applyFont="1" applyFill="1" applyAlignment="1">
      <alignment horizontal="right" vertical="center"/>
    </xf>
    <xf numFmtId="3" fontId="30" fillId="24" borderId="0" xfId="44" applyNumberFormat="1" applyFont="1" applyFill="1" applyBorder="1" applyAlignment="1">
      <alignment horizontal="right" vertical="top"/>
    </xf>
    <xf numFmtId="3" fontId="30" fillId="24" borderId="0" xfId="44" applyNumberFormat="1" applyFont="1" applyFill="1" applyAlignment="1">
      <alignment vertical="top"/>
    </xf>
    <xf numFmtId="3" fontId="30" fillId="24" borderId="0" xfId="44" applyNumberFormat="1" applyFont="1" applyFill="1" applyBorder="1" applyAlignment="1">
      <alignment horizontal="left" vertical="top"/>
    </xf>
    <xf numFmtId="0" fontId="30" fillId="24" borderId="0" xfId="0" applyFont="1" applyFill="1" applyAlignment="1">
      <alignment vertical="top"/>
    </xf>
    <xf numFmtId="3" fontId="30" fillId="24" borderId="0" xfId="44" applyNumberFormat="1" applyFont="1" applyFill="1" applyAlignment="1">
      <alignment horizontal="left" vertical="top"/>
    </xf>
    <xf numFmtId="180" fontId="30" fillId="24" borderId="28"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6" fillId="24" borderId="30" xfId="44" applyFont="1" applyFill="1" applyBorder="1" applyAlignment="1">
      <alignment horizontal="right" vertical="center"/>
    </xf>
    <xf numFmtId="38" fontId="36" fillId="24" borderId="106" xfId="44" applyFont="1" applyFill="1" applyBorder="1" applyAlignment="1">
      <alignment horizontal="right" vertical="center"/>
    </xf>
    <xf numFmtId="38" fontId="36" fillId="24" borderId="0" xfId="44" applyFont="1" applyFill="1" applyBorder="1" applyAlignment="1">
      <alignment vertical="center"/>
    </xf>
    <xf numFmtId="38" fontId="36" fillId="24" borderId="0" xfId="44" applyFont="1" applyFill="1" applyBorder="1" applyAlignment="1">
      <alignment horizontal="right" vertical="center"/>
    </xf>
    <xf numFmtId="38" fontId="36" fillId="24" borderId="0" xfId="44" applyFont="1" applyFill="1" applyBorder="1">
      <alignment vertical="center"/>
    </xf>
    <xf numFmtId="38" fontId="36" fillId="24" borderId="0" xfId="44" applyFont="1" applyFill="1">
      <alignment vertical="center"/>
    </xf>
    <xf numFmtId="38" fontId="36" fillId="24" borderId="0" xfId="44" applyFont="1" applyFill="1" applyAlignment="1">
      <alignment horizontal="right" vertical="center"/>
    </xf>
    <xf numFmtId="38" fontId="36" fillId="24" borderId="0" xfId="44" applyFont="1" applyFill="1" applyAlignment="1">
      <alignment horizontal="left" vertical="top"/>
    </xf>
    <xf numFmtId="38" fontId="36" fillId="24" borderId="0" xfId="44" applyFont="1" applyFill="1" applyAlignment="1">
      <alignment horizontal="right" vertical="top"/>
    </xf>
    <xf numFmtId="38" fontId="36" fillId="24" borderId="0" xfId="44" applyFont="1" applyFill="1" applyBorder="1" applyAlignment="1">
      <alignment horizontal="left" vertical="top"/>
    </xf>
    <xf numFmtId="38" fontId="36"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0" fillId="0" borderId="44" xfId="0" applyFont="1" applyFill="1" applyBorder="1" applyAlignment="1">
      <alignment horizontal="center" vertical="center"/>
    </xf>
    <xf numFmtId="3" fontId="30" fillId="24" borderId="44" xfId="44" applyNumberFormat="1" applyFont="1" applyFill="1" applyBorder="1" applyAlignment="1">
      <alignment horizontal="center" vertical="center"/>
    </xf>
    <xf numFmtId="3" fontId="30" fillId="24" borderId="103" xfId="44" applyNumberFormat="1" applyFont="1" applyFill="1" applyBorder="1" applyAlignment="1">
      <alignment vertical="center"/>
    </xf>
    <xf numFmtId="0" fontId="36" fillId="24" borderId="2"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17" xfId="57" applyFont="1" applyFill="1" applyBorder="1" applyAlignment="1">
      <alignment horizontal="justify" vertical="center" wrapText="1"/>
    </xf>
    <xf numFmtId="0" fontId="33" fillId="24" borderId="0" xfId="0" applyFont="1" applyFill="1" applyAlignment="1">
      <alignment vertical="center"/>
    </xf>
    <xf numFmtId="0" fontId="36" fillId="24" borderId="1" xfId="0" applyFont="1" applyFill="1" applyBorder="1" applyAlignment="1">
      <alignment horizontal="center" vertical="center"/>
    </xf>
    <xf numFmtId="0" fontId="36" fillId="24" borderId="0" xfId="0" applyFont="1" applyFill="1" applyAlignment="1">
      <alignment horizontal="left" vertical="top"/>
    </xf>
    <xf numFmtId="0" fontId="30" fillId="24" borderId="18" xfId="0" applyFont="1" applyFill="1" applyBorder="1" applyAlignment="1">
      <alignment horizontal="left" vertical="center"/>
    </xf>
    <xf numFmtId="0" fontId="36" fillId="24" borderId="105" xfId="57" applyFont="1" applyFill="1" applyBorder="1" applyAlignment="1">
      <alignment horizontal="justify" vertical="center" wrapText="1"/>
    </xf>
    <xf numFmtId="0" fontId="36" fillId="24" borderId="94" xfId="57" applyFont="1" applyFill="1" applyBorder="1" applyAlignment="1">
      <alignment horizontal="justify" vertical="center" wrapText="1"/>
    </xf>
    <xf numFmtId="0" fontId="36" fillId="24" borderId="96" xfId="57" applyFont="1" applyFill="1" applyBorder="1" applyAlignment="1">
      <alignment horizontal="justify" vertical="center" wrapText="1"/>
    </xf>
    <xf numFmtId="0" fontId="36" fillId="24" borderId="44" xfId="57" applyFont="1" applyFill="1" applyBorder="1" applyAlignment="1">
      <alignment horizontal="justify" vertical="center" wrapText="1"/>
    </xf>
    <xf numFmtId="0" fontId="0" fillId="24" borderId="0" xfId="0" applyFill="1" applyBorder="1" applyAlignment="1">
      <alignment horizontal="right" vertical="center"/>
    </xf>
    <xf numFmtId="0" fontId="36" fillId="24" borderId="75" xfId="57" applyFont="1" applyFill="1" applyBorder="1" applyAlignment="1">
      <alignment horizontal="justify" vertical="center" wrapText="1"/>
    </xf>
    <xf numFmtId="0" fontId="36" fillId="24" borderId="97" xfId="57" applyFont="1" applyFill="1" applyBorder="1" applyAlignment="1">
      <alignment horizontal="justify" vertical="center" wrapText="1"/>
    </xf>
    <xf numFmtId="0" fontId="36" fillId="24" borderId="61" xfId="57" applyFont="1" applyFill="1" applyBorder="1" applyAlignment="1">
      <alignment horizontal="justify" vertical="center" wrapText="1"/>
    </xf>
    <xf numFmtId="0" fontId="36" fillId="24" borderId="81" xfId="57" applyFont="1" applyFill="1" applyBorder="1" applyAlignment="1">
      <alignment horizontal="justify" vertical="center" wrapText="1"/>
    </xf>
    <xf numFmtId="0" fontId="36" fillId="25" borderId="101" xfId="0" applyFont="1" applyFill="1" applyBorder="1" applyAlignment="1">
      <alignment horizontal="center" vertical="center" wrapText="1"/>
    </xf>
    <xf numFmtId="0" fontId="36" fillId="24" borderId="2" xfId="57" applyFont="1" applyFill="1" applyBorder="1" applyAlignment="1">
      <alignment horizontal="right" vertical="center" wrapText="1"/>
    </xf>
    <xf numFmtId="0" fontId="36" fillId="24" borderId="86" xfId="57" applyFont="1" applyFill="1" applyBorder="1" applyAlignment="1">
      <alignment horizontal="justify" vertical="center" wrapText="1"/>
    </xf>
    <xf numFmtId="0" fontId="36" fillId="24" borderId="95" xfId="57" applyFont="1" applyFill="1" applyBorder="1" applyAlignment="1">
      <alignment horizontal="justify" vertical="center" wrapText="1"/>
    </xf>
    <xf numFmtId="0" fontId="36" fillId="24" borderId="103" xfId="57" applyFont="1" applyFill="1" applyBorder="1" applyAlignment="1">
      <alignment horizontal="right" vertical="center" wrapText="1"/>
    </xf>
    <xf numFmtId="0" fontId="36" fillId="24" borderId="87" xfId="57" applyFont="1" applyFill="1" applyBorder="1" applyAlignment="1">
      <alignment horizontal="justify" vertical="center" wrapText="1"/>
    </xf>
    <xf numFmtId="0" fontId="36" fillId="24" borderId="74" xfId="57" applyFont="1" applyFill="1" applyBorder="1" applyAlignment="1">
      <alignment horizontal="justify" vertical="center" wrapText="1"/>
    </xf>
    <xf numFmtId="0" fontId="36" fillId="24" borderId="101" xfId="0" applyFont="1" applyFill="1" applyBorder="1" applyAlignment="1">
      <alignment horizontal="center" vertical="center"/>
    </xf>
    <xf numFmtId="0" fontId="36" fillId="24" borderId="51" xfId="0" applyFont="1" applyFill="1" applyBorder="1" applyAlignment="1">
      <alignment horizontal="center" vertical="center"/>
    </xf>
    <xf numFmtId="0" fontId="36" fillId="24" borderId="88" xfId="57" applyFont="1" applyFill="1" applyBorder="1" applyAlignment="1">
      <alignment horizontal="right" vertical="center" wrapText="1"/>
    </xf>
    <xf numFmtId="0" fontId="36" fillId="24" borderId="108" xfId="57" applyFont="1" applyFill="1" applyBorder="1" applyAlignment="1">
      <alignment horizontal="justify" vertical="center" wrapText="1"/>
    </xf>
    <xf numFmtId="3" fontId="36" fillId="24" borderId="0" xfId="44" applyNumberFormat="1" applyFont="1" applyFill="1" applyAlignment="1">
      <alignment horizontal="left" vertical="top"/>
    </xf>
    <xf numFmtId="0" fontId="36" fillId="24" borderId="62" xfId="57" applyFont="1" applyFill="1" applyBorder="1" applyAlignment="1">
      <alignment horizontal="justify" vertical="center" wrapText="1"/>
    </xf>
    <xf numFmtId="38" fontId="36" fillId="24" borderId="66" xfId="44" applyFont="1" applyFill="1" applyBorder="1" applyAlignment="1">
      <alignment horizontal="right" vertical="center" wrapText="1"/>
    </xf>
    <xf numFmtId="38" fontId="36" fillId="24" borderId="66" xfId="44" applyFont="1" applyFill="1" applyBorder="1" applyAlignment="1">
      <alignment vertical="center"/>
    </xf>
    <xf numFmtId="38" fontId="36" fillId="24" borderId="40" xfId="44" applyFont="1" applyFill="1" applyBorder="1" applyAlignment="1">
      <alignment horizontal="right" vertical="center"/>
    </xf>
    <xf numFmtId="3" fontId="36" fillId="24" borderId="0" xfId="44" applyNumberFormat="1" applyFont="1" applyFill="1" applyBorder="1" applyAlignment="1">
      <alignment horizontal="left" vertical="top" wrapText="1"/>
    </xf>
    <xf numFmtId="38" fontId="32" fillId="0" borderId="0" xfId="44" applyFont="1" applyFill="1" applyAlignment="1"/>
    <xf numFmtId="38" fontId="49" fillId="0" borderId="0" xfId="44" applyFont="1" applyFill="1" applyAlignment="1"/>
    <xf numFmtId="0" fontId="50" fillId="0" borderId="0" xfId="60" applyFont="1"/>
    <xf numFmtId="0" fontId="50" fillId="0" borderId="0" xfId="60" applyFont="1" applyAlignment="1">
      <alignment horizontal="center"/>
    </xf>
    <xf numFmtId="0" fontId="34" fillId="0" borderId="0" xfId="60" applyFont="1" applyAlignment="1">
      <alignment horizontal="centerContinuous" vertical="center"/>
    </xf>
    <xf numFmtId="0" fontId="51" fillId="0" borderId="0" xfId="60" applyFont="1" applyAlignment="1">
      <alignment horizontal="centerContinuous" vertical="center"/>
    </xf>
    <xf numFmtId="0" fontId="33" fillId="0" borderId="0" xfId="60" applyFont="1" applyAlignment="1">
      <alignment horizontal="center" vertical="center"/>
    </xf>
    <xf numFmtId="0" fontId="52" fillId="0" borderId="0" xfId="60" applyFont="1"/>
    <xf numFmtId="0" fontId="36" fillId="0" borderId="0" xfId="60" applyFont="1" applyAlignment="1">
      <alignment horizontal="right"/>
    </xf>
    <xf numFmtId="0" fontId="36" fillId="25" borderId="109" xfId="60" applyFont="1" applyFill="1" applyBorder="1" applyAlignment="1">
      <alignment horizontal="center" vertical="center"/>
    </xf>
    <xf numFmtId="0" fontId="36" fillId="25" borderId="1" xfId="60" applyFont="1" applyFill="1" applyBorder="1" applyAlignment="1">
      <alignment horizontal="center" vertical="center"/>
    </xf>
    <xf numFmtId="0" fontId="36" fillId="25" borderId="54" xfId="60" applyFont="1" applyFill="1" applyBorder="1" applyAlignment="1">
      <alignment horizontal="center" vertical="center"/>
    </xf>
    <xf numFmtId="0" fontId="53" fillId="0" borderId="0" xfId="60" applyFont="1" applyFill="1" applyAlignment="1">
      <alignment horizontal="center" vertical="center"/>
    </xf>
    <xf numFmtId="0" fontId="10" fillId="0" borderId="65" xfId="60" applyFont="1" applyBorder="1" applyAlignment="1">
      <alignment vertical="center"/>
    </xf>
    <xf numFmtId="0" fontId="36" fillId="0" borderId="70" xfId="60" applyFont="1" applyFill="1" applyBorder="1" applyAlignment="1">
      <alignment horizontal="center" vertical="center"/>
    </xf>
    <xf numFmtId="0" fontId="36" fillId="0" borderId="104" xfId="60" applyFont="1" applyFill="1" applyBorder="1" applyAlignment="1">
      <alignment horizontal="center" vertical="center"/>
    </xf>
    <xf numFmtId="0" fontId="36" fillId="0" borderId="110" xfId="60" applyFont="1" applyFill="1" applyBorder="1" applyAlignment="1">
      <alignment horizontal="center" vertical="center"/>
    </xf>
    <xf numFmtId="0" fontId="36" fillId="0" borderId="66" xfId="60" applyFont="1" applyFill="1" applyBorder="1" applyAlignment="1">
      <alignment horizontal="center" vertical="center"/>
    </xf>
    <xf numFmtId="0" fontId="36" fillId="0" borderId="39" xfId="60" applyFont="1" applyFill="1" applyBorder="1" applyAlignment="1">
      <alignment horizontal="center" vertical="center"/>
    </xf>
    <xf numFmtId="0" fontId="36" fillId="0" borderId="40" xfId="60" applyFont="1" applyFill="1" applyBorder="1" applyAlignment="1">
      <alignment horizontal="center" vertical="center"/>
    </xf>
    <xf numFmtId="0" fontId="36" fillId="0" borderId="42" xfId="60" applyFont="1" applyFill="1" applyBorder="1" applyAlignment="1">
      <alignment horizontal="center" vertical="center"/>
    </xf>
    <xf numFmtId="0" fontId="10" fillId="0" borderId="77" xfId="60" applyFont="1" applyBorder="1" applyAlignment="1">
      <alignment vertical="center"/>
    </xf>
    <xf numFmtId="0" fontId="10" fillId="0" borderId="76" xfId="60" applyFont="1" applyBorder="1" applyAlignment="1">
      <alignment vertical="center" wrapText="1"/>
    </xf>
    <xf numFmtId="0" fontId="36" fillId="0" borderId="88" xfId="60" applyFont="1" applyBorder="1" applyAlignment="1">
      <alignment vertical="center" wrapText="1"/>
    </xf>
    <xf numFmtId="176" fontId="36" fillId="0" borderId="83" xfId="60" applyNumberFormat="1" applyFont="1" applyBorder="1" applyAlignment="1">
      <alignment vertical="center"/>
    </xf>
    <xf numFmtId="176" fontId="36" fillId="0" borderId="29" xfId="60" applyNumberFormat="1" applyFont="1" applyBorder="1" applyAlignment="1">
      <alignment vertical="center"/>
    </xf>
    <xf numFmtId="176" fontId="36" fillId="0" borderId="76" xfId="60" applyNumberFormat="1" applyFont="1" applyBorder="1" applyAlignment="1">
      <alignment vertical="center"/>
    </xf>
    <xf numFmtId="176" fontId="36" fillId="0" borderId="24" xfId="60" applyNumberFormat="1" applyFont="1" applyBorder="1" applyAlignment="1">
      <alignment vertical="center"/>
    </xf>
    <xf numFmtId="176" fontId="36" fillId="0" borderId="19" xfId="60" applyNumberFormat="1" applyFont="1" applyBorder="1" applyAlignment="1">
      <alignment vertical="center"/>
    </xf>
    <xf numFmtId="176" fontId="36" fillId="0" borderId="61" xfId="60" applyNumberFormat="1" applyFont="1" applyBorder="1" applyAlignment="1">
      <alignment vertical="center" wrapText="1"/>
    </xf>
    <xf numFmtId="0" fontId="36" fillId="0" borderId="0" xfId="60" applyFont="1" applyAlignment="1">
      <alignment vertical="center"/>
    </xf>
    <xf numFmtId="0" fontId="36" fillId="0" borderId="64" xfId="60" applyFont="1" applyBorder="1" applyAlignment="1">
      <alignment vertical="center"/>
    </xf>
    <xf numFmtId="0" fontId="36" fillId="0" borderId="111" xfId="60" applyFont="1" applyBorder="1" applyAlignment="1">
      <alignment vertical="center"/>
    </xf>
    <xf numFmtId="0" fontId="36" fillId="0" borderId="112" xfId="60" applyFont="1" applyBorder="1" applyAlignment="1">
      <alignment vertical="center"/>
    </xf>
    <xf numFmtId="0" fontId="36" fillId="0" borderId="113" xfId="60" applyFont="1" applyBorder="1" applyAlignment="1">
      <alignment vertical="center"/>
    </xf>
    <xf numFmtId="176" fontId="36" fillId="0" borderId="114" xfId="60" applyNumberFormat="1" applyFont="1" applyBorder="1" applyAlignment="1">
      <alignment vertical="center"/>
    </xf>
    <xf numFmtId="176" fontId="36" fillId="0" borderId="112" xfId="60" applyNumberFormat="1" applyFont="1" applyBorder="1" applyAlignment="1">
      <alignment vertical="center"/>
    </xf>
    <xf numFmtId="176" fontId="36" fillId="0" borderId="115" xfId="60" applyNumberFormat="1" applyFont="1" applyBorder="1" applyAlignment="1">
      <alignment vertical="center"/>
    </xf>
    <xf numFmtId="176" fontId="36" fillId="0" borderId="115" xfId="60" applyNumberFormat="1" applyFont="1" applyBorder="1" applyAlignment="1">
      <alignment horizontal="center" vertical="center"/>
    </xf>
    <xf numFmtId="176" fontId="36" fillId="0" borderId="116" xfId="60" applyNumberFormat="1" applyFont="1" applyBorder="1" applyAlignment="1">
      <alignment horizontal="center" vertical="center"/>
    </xf>
    <xf numFmtId="176" fontId="36" fillId="0" borderId="75" xfId="60" applyNumberFormat="1" applyFont="1" applyBorder="1" applyAlignment="1">
      <alignment vertical="center" wrapText="1"/>
    </xf>
    <xf numFmtId="0" fontId="36" fillId="0" borderId="117" xfId="60" applyFont="1" applyBorder="1" applyAlignment="1">
      <alignment vertical="center" wrapText="1"/>
    </xf>
    <xf numFmtId="0" fontId="36" fillId="0" borderId="118" xfId="60" applyFont="1" applyBorder="1" applyAlignment="1">
      <alignment vertical="center" wrapText="1"/>
    </xf>
    <xf numFmtId="0" fontId="36" fillId="0" borderId="119" xfId="60" applyFont="1" applyBorder="1" applyAlignment="1">
      <alignment vertical="center" wrapText="1"/>
    </xf>
    <xf numFmtId="176" fontId="36" fillId="0" borderId="120" xfId="60" applyNumberFormat="1" applyFont="1" applyBorder="1" applyAlignment="1">
      <alignment vertical="center"/>
    </xf>
    <xf numFmtId="176" fontId="36" fillId="0" borderId="118" xfId="60" applyNumberFormat="1" applyFont="1" applyBorder="1" applyAlignment="1">
      <alignment vertical="center"/>
    </xf>
    <xf numFmtId="176" fontId="36" fillId="0" borderId="121" xfId="60" applyNumberFormat="1" applyFont="1" applyBorder="1" applyAlignment="1">
      <alignment vertical="center"/>
    </xf>
    <xf numFmtId="176" fontId="36" fillId="0" borderId="121" xfId="60" applyNumberFormat="1" applyFont="1" applyBorder="1" applyAlignment="1">
      <alignment horizontal="center" vertical="center"/>
    </xf>
    <xf numFmtId="176" fontId="36" fillId="0" borderId="122" xfId="60" applyNumberFormat="1" applyFont="1" applyBorder="1" applyAlignment="1">
      <alignment horizontal="center" vertical="center"/>
    </xf>
    <xf numFmtId="176" fontId="36" fillId="0" borderId="123" xfId="60" applyNumberFormat="1" applyFont="1" applyBorder="1" applyAlignment="1">
      <alignment horizontal="center" vertical="center" wrapText="1"/>
    </xf>
    <xf numFmtId="0" fontId="36" fillId="0" borderId="56" xfId="60" applyFont="1" applyBorder="1" applyAlignment="1">
      <alignment vertical="center"/>
    </xf>
    <xf numFmtId="0" fontId="36" fillId="0" borderId="18" xfId="60" applyFont="1" applyBorder="1" applyAlignment="1">
      <alignment vertical="center" wrapText="1"/>
    </xf>
    <xf numFmtId="0" fontId="36" fillId="0" borderId="76" xfId="60" applyFont="1" applyBorder="1" applyAlignment="1">
      <alignment vertical="center" wrapText="1"/>
    </xf>
    <xf numFmtId="0" fontId="36" fillId="0" borderId="88" xfId="60" applyFont="1" applyBorder="1" applyAlignment="1">
      <alignment horizontal="center" vertical="center" wrapText="1"/>
    </xf>
    <xf numFmtId="176" fontId="36" fillId="0" borderId="56" xfId="60" applyNumberFormat="1" applyFont="1" applyBorder="1" applyAlignment="1">
      <alignment vertical="center"/>
    </xf>
    <xf numFmtId="176" fontId="36" fillId="0" borderId="29" xfId="60" applyNumberFormat="1" applyFont="1" applyBorder="1" applyAlignment="1">
      <alignment horizontal="center" vertical="center"/>
    </xf>
    <xf numFmtId="176" fontId="36" fillId="0" borderId="19" xfId="60" applyNumberFormat="1" applyFont="1" applyBorder="1" applyAlignment="1">
      <alignment horizontal="center" vertical="center"/>
    </xf>
    <xf numFmtId="176" fontId="36" fillId="0" borderId="61" xfId="60" applyNumberFormat="1" applyFont="1" applyBorder="1" applyAlignment="1">
      <alignment horizontal="center" vertical="center" wrapText="1"/>
    </xf>
    <xf numFmtId="176" fontId="36" fillId="0" borderId="43" xfId="60" applyNumberFormat="1" applyFont="1" applyBorder="1" applyAlignment="1">
      <alignment vertical="center"/>
    </xf>
    <xf numFmtId="176" fontId="36" fillId="0" borderId="25" xfId="60" applyNumberFormat="1" applyFont="1" applyBorder="1" applyAlignment="1">
      <alignment vertical="center"/>
    </xf>
    <xf numFmtId="176" fontId="36" fillId="0" borderId="2" xfId="60" applyNumberFormat="1" applyFont="1" applyBorder="1" applyAlignment="1">
      <alignment vertical="center"/>
    </xf>
    <xf numFmtId="176" fontId="36" fillId="0" borderId="44" xfId="60" applyNumberFormat="1" applyFont="1" applyBorder="1" applyAlignment="1">
      <alignment vertical="center"/>
    </xf>
    <xf numFmtId="176" fontId="36" fillId="0" borderId="27" xfId="60" applyNumberFormat="1" applyFont="1" applyBorder="1" applyAlignment="1">
      <alignment vertical="center"/>
    </xf>
    <xf numFmtId="176" fontId="36" fillId="0" borderId="81" xfId="60" applyNumberFormat="1" applyFont="1" applyBorder="1" applyAlignment="1">
      <alignment vertical="center"/>
    </xf>
    <xf numFmtId="176" fontId="36" fillId="0" borderId="74" xfId="60" applyNumberFormat="1" applyFont="1" applyBorder="1" applyAlignment="1">
      <alignment vertical="center"/>
    </xf>
    <xf numFmtId="176" fontId="36" fillId="0" borderId="124" xfId="60" applyNumberFormat="1" applyFont="1" applyBorder="1" applyAlignment="1">
      <alignment horizontal="center" vertical="center" wrapText="1"/>
    </xf>
    <xf numFmtId="0" fontId="36" fillId="0" borderId="0" xfId="60" applyFont="1" applyBorder="1" applyAlignment="1">
      <alignment vertical="center" wrapText="1"/>
    </xf>
    <xf numFmtId="0" fontId="36" fillId="0" borderId="125" xfId="60" applyFont="1" applyBorder="1" applyAlignment="1">
      <alignment vertical="center" wrapText="1"/>
    </xf>
    <xf numFmtId="0" fontId="36" fillId="0" borderId="119" xfId="60" applyFont="1" applyBorder="1" applyAlignment="1">
      <alignment horizontal="center" vertical="center" wrapText="1"/>
    </xf>
    <xf numFmtId="176" fontId="36" fillId="0" borderId="117" xfId="60" applyNumberFormat="1" applyFont="1" applyBorder="1" applyAlignment="1">
      <alignment vertical="center"/>
    </xf>
    <xf numFmtId="176" fontId="36" fillId="0" borderId="126" xfId="60" applyNumberFormat="1" applyFont="1" applyBorder="1" applyAlignment="1">
      <alignment vertical="center"/>
    </xf>
    <xf numFmtId="176" fontId="36" fillId="0" borderId="124" xfId="60" applyNumberFormat="1" applyFont="1" applyBorder="1" applyAlignment="1">
      <alignment vertical="center"/>
    </xf>
    <xf numFmtId="0" fontId="36" fillId="0" borderId="127" xfId="60" applyFont="1" applyBorder="1" applyAlignment="1">
      <alignment vertical="center" wrapText="1"/>
    </xf>
    <xf numFmtId="176" fontId="36" fillId="0" borderId="64" xfId="60" applyNumberFormat="1" applyFont="1" applyBorder="1" applyAlignment="1">
      <alignment vertical="center"/>
    </xf>
    <xf numFmtId="176" fontId="36" fillId="0" borderId="0" xfId="60" applyNumberFormat="1" applyFont="1" applyBorder="1" applyAlignment="1">
      <alignment vertical="center"/>
    </xf>
    <xf numFmtId="176" fontId="36" fillId="0" borderId="28" xfId="60" applyNumberFormat="1" applyFont="1" applyBorder="1" applyAlignment="1">
      <alignment vertical="center"/>
    </xf>
    <xf numFmtId="176" fontId="36" fillId="0" borderId="28" xfId="60" applyNumberFormat="1" applyFont="1" applyBorder="1" applyAlignment="1">
      <alignment horizontal="center" vertical="center"/>
    </xf>
    <xf numFmtId="176" fontId="36" fillId="0" borderId="23" xfId="60" applyNumberFormat="1" applyFont="1" applyBorder="1" applyAlignment="1">
      <alignment horizontal="center" vertical="center"/>
    </xf>
    <xf numFmtId="0" fontId="36" fillId="0" borderId="128" xfId="60" applyFont="1" applyBorder="1" applyAlignment="1">
      <alignment vertical="center" wrapText="1"/>
    </xf>
    <xf numFmtId="0" fontId="36" fillId="0" borderId="129" xfId="60" applyFont="1" applyBorder="1" applyAlignment="1">
      <alignment vertical="center" wrapText="1"/>
    </xf>
    <xf numFmtId="0" fontId="36" fillId="0" borderId="130" xfId="60" applyFont="1" applyBorder="1" applyAlignment="1">
      <alignment horizontal="center" vertical="center" wrapText="1"/>
    </xf>
    <xf numFmtId="176" fontId="36" fillId="0" borderId="89" xfId="60" applyNumberFormat="1" applyFont="1" applyBorder="1" applyAlignment="1">
      <alignment vertical="center"/>
    </xf>
    <xf numFmtId="176" fontId="36" fillId="0" borderId="131" xfId="60" applyNumberFormat="1" applyFont="1" applyBorder="1" applyAlignment="1">
      <alignment vertical="center"/>
    </xf>
    <xf numFmtId="176" fontId="36" fillId="0" borderId="90" xfId="60" applyNumberFormat="1" applyFont="1" applyBorder="1" applyAlignment="1">
      <alignment vertical="center"/>
    </xf>
    <xf numFmtId="176" fontId="36" fillId="0" borderId="90" xfId="60" applyNumberFormat="1" applyFont="1" applyBorder="1" applyAlignment="1">
      <alignment horizontal="center" vertical="center"/>
    </xf>
    <xf numFmtId="176" fontId="36" fillId="0" borderId="132" xfId="60" applyNumberFormat="1" applyFont="1" applyBorder="1" applyAlignment="1">
      <alignment horizontal="center" vertical="center"/>
    </xf>
    <xf numFmtId="176" fontId="36" fillId="0" borderId="133" xfId="60" applyNumberFormat="1" applyFont="1" applyBorder="1" applyAlignment="1">
      <alignment horizontal="center" vertical="center" wrapText="1"/>
    </xf>
    <xf numFmtId="176" fontId="36" fillId="0" borderId="86" xfId="60" applyNumberFormat="1" applyFont="1" applyBorder="1" applyAlignment="1">
      <alignment horizontal="center" vertical="center" wrapText="1"/>
    </xf>
    <xf numFmtId="0" fontId="10" fillId="0" borderId="2" xfId="60" applyFont="1" applyBorder="1" applyAlignment="1">
      <alignment vertical="center" wrapText="1"/>
    </xf>
    <xf numFmtId="0" fontId="10" fillId="0" borderId="103" xfId="60" applyFont="1" applyBorder="1" applyAlignment="1">
      <alignment vertical="center" wrapText="1"/>
    </xf>
    <xf numFmtId="176" fontId="36" fillId="0" borderId="81" xfId="60" applyNumberFormat="1" applyFont="1" applyBorder="1" applyAlignment="1">
      <alignment vertical="center" wrapText="1"/>
    </xf>
    <xf numFmtId="0" fontId="36" fillId="0" borderId="113" xfId="60" applyFont="1" applyBorder="1" applyAlignment="1">
      <alignment horizontal="center" vertical="center"/>
    </xf>
    <xf numFmtId="176" fontId="36" fillId="0" borderId="111" xfId="60" applyNumberFormat="1" applyFont="1" applyBorder="1" applyAlignment="1">
      <alignment vertical="center"/>
    </xf>
    <xf numFmtId="176" fontId="36" fillId="0" borderId="134" xfId="60" applyNumberFormat="1" applyFont="1" applyBorder="1" applyAlignment="1">
      <alignment vertical="center"/>
    </xf>
    <xf numFmtId="176" fontId="36" fillId="0" borderId="34" xfId="60" applyNumberFormat="1" applyFont="1" applyBorder="1" applyAlignment="1">
      <alignment vertical="center"/>
    </xf>
    <xf numFmtId="176" fontId="36" fillId="0" borderId="116" xfId="60" applyNumberFormat="1" applyFont="1" applyBorder="1" applyAlignment="1">
      <alignment vertical="center"/>
    </xf>
    <xf numFmtId="176" fontId="36" fillId="0" borderId="74" xfId="60" applyNumberFormat="1" applyFont="1" applyBorder="1" applyAlignment="1">
      <alignment vertical="center" wrapText="1"/>
    </xf>
    <xf numFmtId="176" fontId="36" fillId="0" borderId="91" xfId="60" applyNumberFormat="1" applyFont="1" applyBorder="1" applyAlignment="1">
      <alignment vertical="center"/>
    </xf>
    <xf numFmtId="0" fontId="36" fillId="0" borderId="135" xfId="60" applyFont="1" applyBorder="1" applyAlignment="1">
      <alignment vertical="center" wrapText="1"/>
    </xf>
    <xf numFmtId="176" fontId="36" fillId="0" borderId="17" xfId="60" applyNumberFormat="1" applyFont="1" applyBorder="1" applyAlignment="1">
      <alignment vertical="center"/>
    </xf>
    <xf numFmtId="176" fontId="36" fillId="0" borderId="103" xfId="60" applyNumberFormat="1" applyFont="1" applyBorder="1" applyAlignment="1">
      <alignment vertical="center" wrapText="1"/>
    </xf>
    <xf numFmtId="176" fontId="36" fillId="0" borderId="136" xfId="60" applyNumberFormat="1" applyFont="1" applyBorder="1" applyAlignment="1">
      <alignment vertical="center"/>
    </xf>
    <xf numFmtId="176" fontId="36" fillId="0" borderId="87" xfId="60" applyNumberFormat="1" applyFont="1" applyBorder="1" applyAlignment="1">
      <alignment vertical="center" wrapText="1"/>
    </xf>
    <xf numFmtId="0" fontId="10" fillId="0" borderId="41" xfId="60" applyFont="1" applyBorder="1" applyAlignment="1">
      <alignment vertical="center" wrapText="1"/>
    </xf>
    <xf numFmtId="176" fontId="36" fillId="0" borderId="51" xfId="60" applyNumberFormat="1" applyFont="1" applyBorder="1" applyAlignment="1">
      <alignment vertical="center"/>
    </xf>
    <xf numFmtId="176" fontId="36" fillId="0" borderId="101" xfId="60" applyNumberFormat="1" applyFont="1" applyBorder="1" applyAlignment="1">
      <alignment vertical="center"/>
    </xf>
    <xf numFmtId="0" fontId="53" fillId="0" borderId="65" xfId="60" applyFont="1" applyBorder="1" applyAlignment="1">
      <alignment vertical="center"/>
    </xf>
    <xf numFmtId="0" fontId="53" fillId="0" borderId="0" xfId="60" applyFont="1" applyAlignment="1">
      <alignment vertical="center"/>
    </xf>
    <xf numFmtId="0" fontId="54" fillId="0" borderId="0" xfId="60" applyFont="1" applyAlignment="1">
      <alignment vertical="center"/>
    </xf>
    <xf numFmtId="0" fontId="50" fillId="0" borderId="0" xfId="60" applyFont="1" applyAlignment="1">
      <alignment vertical="center"/>
    </xf>
    <xf numFmtId="0" fontId="50" fillId="0" borderId="107" xfId="60" applyFont="1" applyBorder="1" applyAlignment="1">
      <alignment vertical="center"/>
    </xf>
    <xf numFmtId="0" fontId="50" fillId="0" borderId="0" xfId="60" applyFont="1" applyAlignment="1">
      <alignment horizontal="center" vertical="center"/>
    </xf>
    <xf numFmtId="0" fontId="36" fillId="24" borderId="0" xfId="60" applyFont="1" applyFill="1"/>
    <xf numFmtId="0" fontId="54" fillId="0" borderId="0" xfId="60" applyFont="1"/>
    <xf numFmtId="0" fontId="59" fillId="24" borderId="0" xfId="0" applyFont="1" applyFill="1" applyAlignment="1">
      <alignment horizontal="left" vertical="top"/>
    </xf>
    <xf numFmtId="0" fontId="34" fillId="0" borderId="0" xfId="57" applyFont="1" applyAlignment="1">
      <alignment vertical="center"/>
    </xf>
    <xf numFmtId="0" fontId="34" fillId="24" borderId="0" xfId="57" applyFont="1" applyFill="1" applyBorder="1" applyAlignment="1">
      <alignment horizontal="justify" vertical="center" wrapText="1"/>
    </xf>
    <xf numFmtId="3" fontId="30" fillId="24" borderId="0" xfId="44" applyNumberFormat="1" applyFont="1" applyFill="1" applyBorder="1" applyAlignment="1">
      <alignment horizontal="left" vertical="center"/>
    </xf>
    <xf numFmtId="0" fontId="0" fillId="0" borderId="0" xfId="0" applyBorder="1" applyAlignment="1">
      <alignment horizontal="left" vertical="center"/>
    </xf>
    <xf numFmtId="0" fontId="36" fillId="0" borderId="137" xfId="60" applyFont="1" applyBorder="1" applyAlignment="1">
      <alignment horizontal="center" vertical="center" wrapText="1"/>
    </xf>
    <xf numFmtId="176" fontId="36" fillId="0" borderId="123" xfId="60" applyNumberFormat="1" applyFont="1" applyBorder="1" applyAlignment="1">
      <alignment horizontal="center" vertical="center"/>
    </xf>
    <xf numFmtId="38" fontId="36" fillId="0" borderId="138" xfId="44" applyFont="1" applyFill="1" applyBorder="1" applyAlignment="1">
      <alignment horizontal="center"/>
    </xf>
    <xf numFmtId="38" fontId="36" fillId="0" borderId="139" xfId="44" applyFont="1" applyFill="1" applyBorder="1" applyAlignment="1">
      <alignment horizontal="center"/>
    </xf>
    <xf numFmtId="0" fontId="3" fillId="0" borderId="139" xfId="59" applyFont="1" applyFill="1" applyBorder="1" applyAlignment="1">
      <alignment horizontal="justify" wrapText="1"/>
    </xf>
    <xf numFmtId="0" fontId="3" fillId="0" borderId="140" xfId="59" applyFont="1" applyFill="1" applyBorder="1" applyAlignment="1">
      <alignment horizontal="justify" wrapText="1"/>
    </xf>
    <xf numFmtId="0" fontId="3" fillId="0" borderId="138" xfId="59" applyFont="1" applyFill="1" applyBorder="1" applyAlignment="1">
      <alignment horizontal="justify" wrapText="1"/>
    </xf>
    <xf numFmtId="38" fontId="49" fillId="0" borderId="44" xfId="44" applyFont="1" applyFill="1" applyBorder="1" applyAlignment="1"/>
    <xf numFmtId="38" fontId="36" fillId="0" borderId="141" xfId="44" applyFont="1" applyFill="1" applyBorder="1" applyAlignment="1">
      <alignment horizontal="center"/>
    </xf>
    <xf numFmtId="0" fontId="36" fillId="24" borderId="0" xfId="0" applyFont="1" applyFill="1" applyBorder="1" applyAlignment="1">
      <alignment horizontal="right" vertical="center"/>
    </xf>
    <xf numFmtId="177" fontId="36" fillId="24" borderId="107" xfId="0" applyNumberFormat="1" applyFont="1" applyFill="1" applyBorder="1" applyAlignment="1">
      <alignment horizontal="right" vertical="center"/>
    </xf>
    <xf numFmtId="177" fontId="36" fillId="24" borderId="0" xfId="0" applyNumberFormat="1" applyFont="1" applyFill="1" applyBorder="1" applyAlignment="1">
      <alignment horizontal="right" vertical="center"/>
    </xf>
    <xf numFmtId="177" fontId="36" fillId="24" borderId="72" xfId="0" applyNumberFormat="1" applyFont="1" applyFill="1" applyBorder="1" applyAlignment="1">
      <alignment horizontal="right" vertical="center"/>
    </xf>
    <xf numFmtId="177" fontId="36" fillId="24" borderId="76" xfId="0" applyNumberFormat="1" applyFont="1" applyFill="1" applyBorder="1" applyAlignment="1">
      <alignment horizontal="right" vertical="center"/>
    </xf>
    <xf numFmtId="177" fontId="36" fillId="24" borderId="58" xfId="0" applyNumberFormat="1" applyFont="1" applyFill="1" applyBorder="1" applyAlignment="1">
      <alignment horizontal="right" vertical="center"/>
    </xf>
    <xf numFmtId="0" fontId="36" fillId="0" borderId="0" xfId="60" applyFont="1" applyBorder="1" applyAlignment="1">
      <alignment vertical="center" shrinkToFit="1"/>
    </xf>
    <xf numFmtId="0" fontId="36" fillId="0" borderId="118" xfId="60" applyFont="1" applyBorder="1" applyAlignment="1">
      <alignment vertical="center" shrinkToFit="1"/>
    </xf>
    <xf numFmtId="0" fontId="10" fillId="0" borderId="70" xfId="60" applyFont="1" applyFill="1" applyBorder="1" applyAlignment="1">
      <alignment vertical="center"/>
    </xf>
    <xf numFmtId="0" fontId="28" fillId="24" borderId="44" xfId="57" applyFont="1" applyFill="1" applyBorder="1" applyAlignment="1">
      <alignment horizontal="center" vertical="center" wrapText="1"/>
    </xf>
    <xf numFmtId="0" fontId="34" fillId="24" borderId="44" xfId="57" applyFont="1" applyFill="1" applyBorder="1" applyAlignment="1">
      <alignment horizontal="center" vertical="center"/>
    </xf>
    <xf numFmtId="0" fontId="28" fillId="0" borderId="44" xfId="60" applyFont="1" applyBorder="1" applyAlignment="1">
      <alignment horizontal="center" vertical="center"/>
    </xf>
    <xf numFmtId="0" fontId="28" fillId="24" borderId="44" xfId="0" applyFont="1" applyFill="1" applyBorder="1" applyAlignment="1">
      <alignment horizontal="center" vertical="center"/>
    </xf>
    <xf numFmtId="0" fontId="55" fillId="24" borderId="44" xfId="0" applyFont="1" applyFill="1" applyBorder="1">
      <alignment vertical="center"/>
    </xf>
    <xf numFmtId="0" fontId="61" fillId="24" borderId="44" xfId="0" applyFont="1" applyFill="1" applyBorder="1" applyAlignment="1">
      <alignment horizontal="center" vertical="center"/>
    </xf>
    <xf numFmtId="38" fontId="61" fillId="24" borderId="44" xfId="44" applyFont="1" applyFill="1" applyBorder="1" applyAlignment="1">
      <alignment horizontal="center" vertical="center"/>
    </xf>
    <xf numFmtId="0" fontId="10" fillId="24" borderId="44" xfId="57" applyFont="1" applyFill="1" applyBorder="1" applyAlignment="1">
      <alignment vertical="center"/>
    </xf>
    <xf numFmtId="3" fontId="28" fillId="24" borderId="44" xfId="44" applyNumberFormat="1" applyFont="1" applyFill="1" applyBorder="1" applyAlignment="1">
      <alignment horizontal="center" vertical="center"/>
    </xf>
    <xf numFmtId="0" fontId="62" fillId="0" borderId="44" xfId="0" applyFont="1" applyBorder="1" applyAlignment="1">
      <alignment horizontal="center" vertical="center"/>
    </xf>
    <xf numFmtId="0" fontId="10" fillId="0" borderId="86" xfId="57" applyFont="1" applyBorder="1" applyAlignment="1">
      <alignment vertical="center"/>
    </xf>
    <xf numFmtId="0" fontId="36" fillId="26" borderId="17" xfId="57" applyFont="1" applyFill="1" applyBorder="1" applyAlignment="1">
      <alignment horizontal="right" vertical="center" wrapText="1"/>
    </xf>
    <xf numFmtId="0" fontId="37" fillId="0" borderId="0" xfId="63" applyFont="1">
      <alignment vertical="center"/>
    </xf>
    <xf numFmtId="0" fontId="63" fillId="0" borderId="0" xfId="63" applyFont="1">
      <alignment vertical="center"/>
    </xf>
    <xf numFmtId="49" fontId="37" fillId="0" borderId="44" xfId="63" applyNumberFormat="1" applyFont="1" applyBorder="1" applyAlignment="1">
      <alignment vertical="center" wrapText="1"/>
    </xf>
    <xf numFmtId="49" fontId="37" fillId="0" borderId="44" xfId="63" applyNumberFormat="1" applyFont="1" applyBorder="1" applyAlignment="1">
      <alignment horizontal="center" vertical="center" wrapText="1"/>
    </xf>
    <xf numFmtId="0" fontId="37" fillId="0" borderId="44" xfId="63" applyFont="1" applyBorder="1" applyAlignment="1">
      <alignment horizontal="center" vertical="center"/>
    </xf>
    <xf numFmtId="49" fontId="36" fillId="0" borderId="44" xfId="63" applyNumberFormat="1" applyFont="1" applyBorder="1" applyAlignment="1">
      <alignment vertical="center" wrapText="1"/>
    </xf>
    <xf numFmtId="49" fontId="36" fillId="0" borderId="44" xfId="63" applyNumberFormat="1" applyFont="1" applyBorder="1" applyAlignment="1">
      <alignment horizontal="center" vertical="center" wrapText="1"/>
    </xf>
    <xf numFmtId="0" fontId="36" fillId="0" borderId="44" xfId="63" applyFont="1" applyBorder="1" applyAlignment="1">
      <alignment horizontal="center" vertical="center"/>
    </xf>
    <xf numFmtId="0" fontId="37" fillId="27" borderId="44" xfId="63" applyFont="1" applyFill="1" applyBorder="1" applyAlignment="1">
      <alignment horizontal="center" vertical="center"/>
    </xf>
    <xf numFmtId="49" fontId="37" fillId="27" borderId="44" xfId="63" applyNumberFormat="1" applyFont="1" applyFill="1" applyBorder="1" applyAlignment="1">
      <alignment horizontal="center" vertical="center"/>
    </xf>
    <xf numFmtId="49" fontId="32" fillId="27" borderId="44" xfId="63" applyNumberFormat="1" applyFont="1" applyFill="1" applyBorder="1" applyAlignment="1">
      <alignment horizontal="center" vertical="center"/>
    </xf>
    <xf numFmtId="0" fontId="1" fillId="0" borderId="0" xfId="63" applyFont="1">
      <alignment vertical="center"/>
    </xf>
    <xf numFmtId="0" fontId="31" fillId="0" borderId="0" xfId="63" applyFont="1">
      <alignment vertical="center"/>
    </xf>
    <xf numFmtId="0" fontId="31" fillId="0" borderId="76" xfId="63" applyFont="1" applyBorder="1" applyAlignment="1">
      <alignment horizontal="center" vertical="center"/>
    </xf>
    <xf numFmtId="0" fontId="31" fillId="0" borderId="2" xfId="63" applyFont="1" applyBorder="1" applyAlignment="1">
      <alignment horizontal="center" vertical="center"/>
    </xf>
    <xf numFmtId="0" fontId="31" fillId="0" borderId="0" xfId="63" applyFont="1" applyAlignment="1">
      <alignment horizontal="right" vertical="center"/>
    </xf>
    <xf numFmtId="38" fontId="36" fillId="25" borderId="142" xfId="44" applyFont="1" applyFill="1" applyBorder="1" applyAlignment="1">
      <alignment horizontal="center" vertical="center" wrapText="1"/>
    </xf>
    <xf numFmtId="0" fontId="24" fillId="0" borderId="0" xfId="63" applyFont="1">
      <alignment vertical="center"/>
    </xf>
    <xf numFmtId="0" fontId="31" fillId="0" borderId="0" xfId="63" applyFont="1" applyBorder="1" applyAlignment="1">
      <alignment horizontal="center" vertical="center"/>
    </xf>
    <xf numFmtId="0" fontId="37" fillId="0" borderId="29" xfId="63" applyFont="1" applyBorder="1" applyAlignment="1">
      <alignment horizontal="center" vertical="center"/>
    </xf>
    <xf numFmtId="49" fontId="37" fillId="0" borderId="29" xfId="63" applyNumberFormat="1" applyFont="1" applyBorder="1" applyAlignment="1">
      <alignment vertical="center" wrapText="1"/>
    </xf>
    <xf numFmtId="49" fontId="37" fillId="0" borderId="29" xfId="63" applyNumberFormat="1" applyFont="1" applyBorder="1" applyAlignment="1">
      <alignment horizontal="center" vertical="center" wrapText="1"/>
    </xf>
    <xf numFmtId="0" fontId="36" fillId="0" borderId="46" xfId="63" applyFont="1" applyBorder="1" applyAlignment="1">
      <alignment horizontal="center" vertical="center"/>
    </xf>
    <xf numFmtId="49" fontId="36" fillId="0" borderId="46" xfId="63" applyNumberFormat="1" applyFont="1" applyBorder="1" applyAlignment="1">
      <alignment vertical="center" wrapText="1"/>
    </xf>
    <xf numFmtId="49" fontId="36" fillId="0" borderId="46" xfId="63" applyNumberFormat="1" applyFont="1" applyBorder="1" applyAlignment="1">
      <alignment horizontal="center" vertical="center" wrapText="1"/>
    </xf>
    <xf numFmtId="0" fontId="28" fillId="24" borderId="0" xfId="0" applyFont="1" applyFill="1" applyAlignment="1">
      <alignment horizontal="left" vertical="top"/>
    </xf>
    <xf numFmtId="0" fontId="57" fillId="24" borderId="0" xfId="0" applyFont="1" applyFill="1" applyAlignment="1">
      <alignment horizontal="left" vertical="top"/>
    </xf>
    <xf numFmtId="0" fontId="35" fillId="24" borderId="0" xfId="0" applyFont="1" applyFill="1" applyAlignment="1">
      <alignment horizontal="left" vertical="top"/>
    </xf>
    <xf numFmtId="0" fontId="38" fillId="24" borderId="0" xfId="0" applyFont="1" applyFill="1" applyAlignment="1">
      <alignment horizontal="left" vertical="center"/>
    </xf>
    <xf numFmtId="0" fontId="30" fillId="24" borderId="76" xfId="0" applyFont="1" applyFill="1" applyBorder="1" applyAlignment="1">
      <alignment vertical="center"/>
    </xf>
    <xf numFmtId="0" fontId="36" fillId="25" borderId="101" xfId="60" applyFont="1" applyFill="1" applyBorder="1" applyAlignment="1">
      <alignment horizontal="center" vertical="center"/>
    </xf>
    <xf numFmtId="38" fontId="36" fillId="24" borderId="17" xfId="44" applyFont="1" applyFill="1" applyBorder="1" applyAlignment="1">
      <alignment horizontal="right" vertical="center" wrapText="1"/>
    </xf>
    <xf numFmtId="38" fontId="36" fillId="24" borderId="17" xfId="44" applyFont="1" applyFill="1" applyBorder="1" applyAlignment="1">
      <alignment vertical="center"/>
    </xf>
    <xf numFmtId="38" fontId="36" fillId="24" borderId="25" xfId="44" applyFont="1" applyFill="1" applyBorder="1" applyAlignment="1">
      <alignment horizontal="right" vertical="center"/>
    </xf>
    <xf numFmtId="38" fontId="36" fillId="25" borderId="53" xfId="44" applyFont="1" applyFill="1" applyBorder="1" applyAlignment="1">
      <alignment horizontal="center" vertical="center" wrapText="1"/>
    </xf>
    <xf numFmtId="0" fontId="30" fillId="24" borderId="21" xfId="0" applyFont="1" applyFill="1" applyBorder="1" applyAlignment="1">
      <alignment horizontal="left" vertical="center"/>
    </xf>
    <xf numFmtId="180" fontId="30" fillId="24" borderId="21" xfId="44" applyNumberFormat="1" applyFont="1" applyFill="1" applyBorder="1" applyAlignment="1">
      <alignment horizontal="right" vertical="center"/>
    </xf>
    <xf numFmtId="180" fontId="30" fillId="24" borderId="0" xfId="44" applyNumberFormat="1" applyFont="1" applyFill="1" applyBorder="1" applyAlignment="1">
      <alignment horizontal="right" vertical="center"/>
    </xf>
    <xf numFmtId="3" fontId="30" fillId="24" borderId="65" xfId="44" applyNumberFormat="1" applyFont="1" applyFill="1" applyBorder="1" applyAlignment="1"/>
    <xf numFmtId="3" fontId="36" fillId="24" borderId="0" xfId="44" applyNumberFormat="1" applyFont="1" applyFill="1" applyBorder="1" applyAlignment="1">
      <alignment horizontal="left" vertical="top"/>
    </xf>
    <xf numFmtId="0" fontId="36" fillId="24" borderId="0" xfId="0" applyFont="1" applyFill="1" applyAlignment="1">
      <alignment horizontal="center" vertical="top"/>
    </xf>
    <xf numFmtId="0" fontId="30" fillId="25" borderId="107" xfId="0" applyFont="1" applyFill="1" applyBorder="1" applyAlignment="1">
      <alignment horizontal="center" vertical="center"/>
    </xf>
    <xf numFmtId="0" fontId="30" fillId="25" borderId="58" xfId="0" applyFont="1" applyFill="1" applyBorder="1" applyAlignment="1">
      <alignment horizontal="center" vertical="center"/>
    </xf>
    <xf numFmtId="0" fontId="30" fillId="24" borderId="0" xfId="0" applyFont="1" applyFill="1" applyBorder="1" applyAlignment="1">
      <alignment vertical="center"/>
    </xf>
    <xf numFmtId="0" fontId="30" fillId="24" borderId="76" xfId="0" applyFont="1" applyFill="1" applyBorder="1" applyAlignment="1">
      <alignment vertical="center"/>
    </xf>
    <xf numFmtId="0" fontId="30" fillId="24" borderId="0" xfId="0" applyFont="1" applyFill="1" applyBorder="1" applyAlignment="1">
      <alignment vertical="center"/>
    </xf>
    <xf numFmtId="0" fontId="30" fillId="25" borderId="145" xfId="0" applyFont="1" applyFill="1" applyBorder="1" applyAlignment="1">
      <alignment horizontal="center" vertical="center"/>
    </xf>
    <xf numFmtId="0" fontId="30" fillId="25" borderId="49" xfId="0" applyFont="1" applyFill="1" applyBorder="1" applyAlignment="1">
      <alignment horizontal="center" vertical="center"/>
    </xf>
    <xf numFmtId="0" fontId="30" fillId="0" borderId="42" xfId="0" applyFont="1" applyFill="1" applyBorder="1" applyAlignment="1">
      <alignment horizontal="center" vertical="center"/>
    </xf>
    <xf numFmtId="0" fontId="30" fillId="24" borderId="20" xfId="0" applyFont="1" applyFill="1" applyBorder="1" applyAlignment="1">
      <alignment horizontal="center" vertical="center"/>
    </xf>
    <xf numFmtId="0" fontId="30" fillId="24" borderId="23" xfId="0" applyFont="1" applyFill="1" applyBorder="1" applyAlignment="1">
      <alignment horizontal="center" vertical="center"/>
    </xf>
    <xf numFmtId="0" fontId="30" fillId="0" borderId="27" xfId="0" applyFont="1" applyFill="1" applyBorder="1" applyAlignment="1">
      <alignment horizontal="center" vertical="center"/>
    </xf>
    <xf numFmtId="0" fontId="30" fillId="24" borderId="72" xfId="0" applyFont="1" applyFill="1" applyBorder="1" applyAlignment="1">
      <alignment vertical="center"/>
    </xf>
    <xf numFmtId="178" fontId="30" fillId="24" borderId="58" xfId="44" applyNumberFormat="1" applyFont="1" applyFill="1" applyBorder="1" applyAlignment="1">
      <alignment horizontal="left" vertical="center"/>
    </xf>
    <xf numFmtId="0" fontId="30" fillId="24" borderId="107" xfId="0" applyFont="1" applyFill="1" applyBorder="1" applyAlignment="1">
      <alignment vertical="center"/>
    </xf>
    <xf numFmtId="3" fontId="30" fillId="24" borderId="17" xfId="44" applyNumberFormat="1" applyFont="1" applyFill="1" applyBorder="1" applyAlignment="1">
      <alignment vertical="center"/>
    </xf>
    <xf numFmtId="3" fontId="30" fillId="24" borderId="18" xfId="44" applyNumberFormat="1" applyFont="1" applyFill="1" applyBorder="1" applyAlignment="1">
      <alignment vertical="center"/>
    </xf>
    <xf numFmtId="182" fontId="30" fillId="24" borderId="101" xfId="44" applyNumberFormat="1" applyFont="1" applyFill="1" applyBorder="1" applyAlignment="1">
      <alignment vertical="center"/>
    </xf>
    <xf numFmtId="3" fontId="30" fillId="24" borderId="58" xfId="44" applyNumberFormat="1" applyFont="1" applyFill="1" applyBorder="1" applyAlignment="1">
      <alignment horizontal="center" vertical="center"/>
    </xf>
    <xf numFmtId="0" fontId="36" fillId="24" borderId="0" xfId="58"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0" xfId="60" applyFont="1" applyFill="1" applyAlignment="1">
      <alignment vertical="center"/>
    </xf>
    <xf numFmtId="0" fontId="36" fillId="24" borderId="0" xfId="58" applyFont="1" applyFill="1" applyAlignment="1">
      <alignment vertical="center"/>
    </xf>
    <xf numFmtId="3" fontId="36" fillId="24" borderId="0" xfId="44" applyNumberFormat="1" applyFont="1" applyFill="1" applyBorder="1" applyAlignment="1">
      <alignment vertical="center"/>
    </xf>
    <xf numFmtId="3" fontId="36" fillId="24" borderId="0" xfId="44" applyNumberFormat="1" applyFont="1" applyFill="1" applyAlignment="1">
      <alignment vertical="center"/>
    </xf>
    <xf numFmtId="0" fontId="36" fillId="0" borderId="0" xfId="60" applyFont="1" applyBorder="1" applyAlignment="1">
      <alignment vertical="center"/>
    </xf>
    <xf numFmtId="0" fontId="1" fillId="24" borderId="0" xfId="60" applyFont="1" applyFill="1" applyAlignment="1">
      <alignment vertical="center"/>
    </xf>
    <xf numFmtId="0" fontId="1" fillId="24" borderId="0" xfId="60" applyFont="1" applyFill="1"/>
    <xf numFmtId="0" fontId="36" fillId="24" borderId="86" xfId="0" applyFont="1" applyFill="1" applyBorder="1">
      <alignment vertical="center"/>
    </xf>
    <xf numFmtId="0" fontId="36" fillId="24" borderId="22" xfId="57" applyFont="1" applyFill="1" applyBorder="1" applyAlignment="1">
      <alignment horizontal="justify" vertical="center" wrapText="1"/>
    </xf>
    <xf numFmtId="0" fontId="36" fillId="24" borderId="16" xfId="57" applyFont="1" applyFill="1" applyBorder="1" applyAlignment="1">
      <alignment horizontal="justify" vertical="center" wrapText="1"/>
    </xf>
    <xf numFmtId="0" fontId="36" fillId="24" borderId="2"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21"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18"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0" borderId="2" xfId="0" applyFont="1" applyBorder="1" applyAlignment="1">
      <alignment vertical="center"/>
    </xf>
    <xf numFmtId="0" fontId="36" fillId="24" borderId="64" xfId="57" applyFont="1" applyFill="1" applyBorder="1" applyAlignment="1">
      <alignment horizontal="justify" vertical="center" wrapText="1"/>
    </xf>
    <xf numFmtId="0" fontId="36" fillId="0" borderId="17" xfId="0" applyFont="1" applyBorder="1" applyAlignment="1">
      <alignment vertical="center"/>
    </xf>
    <xf numFmtId="0" fontId="36" fillId="24" borderId="57" xfId="57" applyFont="1" applyFill="1" applyBorder="1" applyAlignment="1">
      <alignment horizontal="justify" vertical="center" wrapText="1"/>
    </xf>
    <xf numFmtId="0" fontId="36" fillId="0" borderId="52" xfId="0" applyFont="1" applyBorder="1" applyAlignment="1">
      <alignment vertical="center"/>
    </xf>
    <xf numFmtId="38" fontId="36" fillId="24" borderId="21" xfId="44" applyFont="1" applyFill="1" applyBorder="1" applyAlignment="1">
      <alignment horizontal="right" vertical="center" wrapText="1"/>
    </xf>
    <xf numFmtId="38" fontId="36" fillId="24" borderId="21" xfId="44" applyFont="1" applyFill="1" applyBorder="1" applyAlignment="1">
      <alignment vertical="center"/>
    </xf>
    <xf numFmtId="38" fontId="36" fillId="24" borderId="22" xfId="44" applyFont="1" applyFill="1" applyBorder="1" applyAlignment="1">
      <alignment horizontal="right" vertical="center"/>
    </xf>
    <xf numFmtId="0" fontId="61" fillId="28" borderId="0" xfId="0" applyFont="1" applyFill="1" applyAlignment="1">
      <alignment horizontal="left" vertical="top"/>
    </xf>
    <xf numFmtId="0" fontId="24" fillId="28" borderId="0" xfId="59" applyFont="1" applyFill="1" applyAlignment="1"/>
    <xf numFmtId="0" fontId="27" fillId="28" borderId="0" xfId="59" applyFont="1" applyFill="1" applyAlignment="1"/>
    <xf numFmtId="38" fontId="32" fillId="28" borderId="0" xfId="44" applyFont="1" applyFill="1" applyAlignment="1"/>
    <xf numFmtId="38" fontId="49" fillId="28" borderId="0" xfId="44" applyFont="1" applyFill="1" applyAlignment="1"/>
    <xf numFmtId="38" fontId="49" fillId="28" borderId="0" xfId="44" applyFont="1" applyFill="1" applyAlignment="1">
      <alignment horizontal="right"/>
    </xf>
    <xf numFmtId="0" fontId="36" fillId="28" borderId="28" xfId="59" applyFont="1" applyFill="1" applyBorder="1" applyAlignment="1">
      <alignment vertical="center" wrapText="1"/>
    </xf>
    <xf numFmtId="0" fontId="49" fillId="28" borderId="29" xfId="59" applyFont="1" applyFill="1" applyBorder="1" applyAlignment="1">
      <alignment vertical="center" wrapText="1"/>
    </xf>
    <xf numFmtId="0" fontId="49" fillId="28" borderId="18" xfId="59" applyFont="1" applyFill="1" applyBorder="1" applyAlignment="1">
      <alignment vertical="center" wrapText="1"/>
    </xf>
    <xf numFmtId="0" fontId="36" fillId="28" borderId="44" xfId="59" applyFont="1" applyFill="1" applyBorder="1" applyAlignment="1">
      <alignment vertical="center" wrapText="1"/>
    </xf>
    <xf numFmtId="0" fontId="36" fillId="28" borderId="17" xfId="59" applyFont="1" applyFill="1" applyBorder="1" applyAlignment="1">
      <alignment vertical="center" wrapText="1"/>
    </xf>
    <xf numFmtId="0" fontId="36" fillId="28" borderId="34" xfId="59" applyFont="1" applyFill="1" applyBorder="1" applyAlignment="1">
      <alignment vertical="center" wrapText="1"/>
    </xf>
    <xf numFmtId="0" fontId="36" fillId="28" borderId="29" xfId="59" applyFont="1" applyFill="1" applyBorder="1" applyAlignment="1">
      <alignment vertical="center" wrapText="1"/>
    </xf>
    <xf numFmtId="0" fontId="36" fillId="28" borderId="21" xfId="59" applyFont="1" applyFill="1" applyBorder="1" applyAlignment="1">
      <alignment vertical="center" wrapText="1"/>
    </xf>
    <xf numFmtId="0" fontId="36" fillId="28" borderId="18" xfId="59" applyFont="1" applyFill="1" applyBorder="1" applyAlignment="1">
      <alignment vertical="center" wrapText="1"/>
    </xf>
    <xf numFmtId="38" fontId="49" fillId="28" borderId="17" xfId="44" applyFont="1" applyFill="1" applyBorder="1" applyAlignment="1"/>
    <xf numFmtId="38" fontId="49" fillId="28" borderId="2" xfId="44" applyFont="1" applyFill="1" applyBorder="1" applyAlignment="1"/>
    <xf numFmtId="38" fontId="49" fillId="28" borderId="18" xfId="44" applyFont="1" applyFill="1" applyBorder="1" applyAlignment="1"/>
    <xf numFmtId="38" fontId="49" fillId="28" borderId="76" xfId="44" applyFont="1" applyFill="1" applyBorder="1" applyAlignment="1">
      <alignment horizontal="center"/>
    </xf>
    <xf numFmtId="0" fontId="36" fillId="28" borderId="0" xfId="59" applyFont="1" applyFill="1" applyBorder="1" applyAlignment="1">
      <alignment horizontal="right" wrapText="1"/>
    </xf>
    <xf numFmtId="0" fontId="36" fillId="28" borderId="0" xfId="59" applyFont="1" applyFill="1" applyBorder="1" applyAlignment="1">
      <alignment horizontal="justify" wrapText="1"/>
    </xf>
    <xf numFmtId="0" fontId="36" fillId="28" borderId="0" xfId="59" applyFont="1" applyFill="1"/>
    <xf numFmtId="38" fontId="36" fillId="28" borderId="0" xfId="44" applyFont="1" applyFill="1" applyAlignment="1"/>
    <xf numFmtId="0" fontId="3" fillId="28" borderId="139" xfId="59" applyFont="1" applyFill="1" applyBorder="1" applyAlignment="1">
      <alignment horizontal="justify" wrapText="1"/>
    </xf>
    <xf numFmtId="0" fontId="3" fillId="28" borderId="140" xfId="59" applyFont="1" applyFill="1" applyBorder="1" applyAlignment="1">
      <alignment horizontal="justify" wrapText="1"/>
    </xf>
    <xf numFmtId="0" fontId="3" fillId="28" borderId="138" xfId="59" applyFont="1" applyFill="1" applyBorder="1" applyAlignment="1">
      <alignment horizontal="justify" wrapText="1"/>
    </xf>
    <xf numFmtId="38" fontId="49" fillId="28" borderId="44" xfId="44" applyFont="1" applyFill="1" applyBorder="1" applyAlignment="1"/>
    <xf numFmtId="38" fontId="49" fillId="28" borderId="44" xfId="44" applyFont="1" applyFill="1" applyBorder="1" applyAlignment="1">
      <alignment horizontal="center"/>
    </xf>
    <xf numFmtId="38" fontId="49" fillId="28" borderId="2" xfId="44" applyFont="1" applyFill="1" applyBorder="1" applyAlignment="1">
      <alignment horizontal="center"/>
    </xf>
    <xf numFmtId="38" fontId="49" fillId="28" borderId="25" xfId="44" applyFont="1" applyFill="1" applyBorder="1" applyAlignment="1"/>
    <xf numFmtId="38" fontId="49" fillId="28" borderId="29" xfId="44" applyFont="1" applyFill="1" applyBorder="1" applyAlignment="1">
      <alignment horizontal="center"/>
    </xf>
    <xf numFmtId="38" fontId="49" fillId="28" borderId="76" xfId="44" applyFont="1" applyFill="1" applyBorder="1" applyAlignment="1"/>
    <xf numFmtId="38" fontId="49" fillId="28" borderId="24" xfId="44" applyFont="1" applyFill="1" applyBorder="1" applyAlignment="1"/>
    <xf numFmtId="0" fontId="3" fillId="28" borderId="0" xfId="59" applyFont="1" applyFill="1" applyBorder="1" applyAlignment="1">
      <alignment horizontal="justify" wrapText="1"/>
    </xf>
    <xf numFmtId="38" fontId="49" fillId="28" borderId="0" xfId="44" applyFont="1" applyFill="1" applyBorder="1" applyAlignment="1"/>
    <xf numFmtId="38" fontId="10" fillId="28" borderId="0" xfId="44" applyFont="1" applyFill="1" applyBorder="1" applyAlignment="1">
      <alignment horizontal="center" vertical="center"/>
    </xf>
    <xf numFmtId="38" fontId="32" fillId="28" borderId="0" xfId="44" applyFont="1" applyFill="1" applyBorder="1" applyAlignment="1"/>
    <xf numFmtId="9" fontId="36" fillId="24" borderId="24" xfId="57" applyNumberFormat="1" applyFont="1" applyFill="1" applyBorder="1" applyAlignment="1">
      <alignment horizontal="center" vertical="center" wrapText="1"/>
    </xf>
    <xf numFmtId="0" fontId="27" fillId="24" borderId="0" xfId="0" applyFont="1" applyFill="1" applyAlignment="1">
      <alignment horizontal="left" vertical="top"/>
    </xf>
    <xf numFmtId="0" fontId="34" fillId="24" borderId="0" xfId="0" applyFont="1" applyFill="1" applyAlignment="1">
      <alignment vertical="top"/>
    </xf>
    <xf numFmtId="0" fontId="3" fillId="24" borderId="0" xfId="0" applyFont="1" applyFill="1" applyAlignment="1">
      <alignment horizontal="left" vertical="top"/>
    </xf>
    <xf numFmtId="49" fontId="3" fillId="24" borderId="0" xfId="0" applyNumberFormat="1" applyFont="1" applyFill="1" applyAlignment="1">
      <alignment horizontal="left" vertical="top"/>
    </xf>
    <xf numFmtId="0" fontId="3" fillId="24" borderId="0" xfId="0" applyFont="1" applyFill="1" applyAlignment="1">
      <alignment vertical="top"/>
    </xf>
    <xf numFmtId="0" fontId="27" fillId="24" borderId="0" xfId="0" applyFont="1" applyFill="1" applyAlignment="1">
      <alignment horizontal="right" vertical="center"/>
    </xf>
    <xf numFmtId="0" fontId="1" fillId="0" borderId="0" xfId="65"/>
    <xf numFmtId="0" fontId="38" fillId="24" borderId="0" xfId="66" applyFont="1" applyFill="1" applyBorder="1" applyAlignment="1">
      <alignment vertical="center"/>
    </xf>
    <xf numFmtId="0" fontId="66" fillId="24" borderId="0" xfId="0" applyFont="1" applyFill="1" applyAlignment="1">
      <alignment horizontal="center" vertical="top"/>
    </xf>
    <xf numFmtId="0" fontId="3" fillId="24" borderId="0" xfId="0" applyFont="1" applyFill="1">
      <alignment vertical="center"/>
    </xf>
    <xf numFmtId="0" fontId="3" fillId="24" borderId="63" xfId="0" applyFont="1" applyFill="1" applyBorder="1" applyAlignment="1">
      <alignment horizontal="center" vertical="center"/>
    </xf>
    <xf numFmtId="0" fontId="3" fillId="24" borderId="0" xfId="0" applyFont="1" applyFill="1" applyAlignment="1">
      <alignment horizontal="right" vertical="center"/>
    </xf>
    <xf numFmtId="0" fontId="3" fillId="24" borderId="64" xfId="0" applyFont="1" applyFill="1" applyBorder="1" applyAlignment="1">
      <alignment vertical="center"/>
    </xf>
    <xf numFmtId="0" fontId="3" fillId="24" borderId="44" xfId="0" applyFont="1" applyFill="1" applyBorder="1" applyAlignment="1">
      <alignment horizontal="center" vertical="center"/>
    </xf>
    <xf numFmtId="0" fontId="3" fillId="24" borderId="57" xfId="0" applyFont="1" applyFill="1" applyBorder="1" applyAlignment="1">
      <alignment vertical="center"/>
    </xf>
    <xf numFmtId="0" fontId="3" fillId="24" borderId="60" xfId="0" applyFont="1" applyFill="1" applyBorder="1" applyAlignment="1">
      <alignment vertical="center"/>
    </xf>
    <xf numFmtId="0" fontId="3" fillId="24" borderId="30" xfId="0" applyFont="1" applyFill="1" applyBorder="1" applyAlignment="1">
      <alignment horizontal="right" vertical="center"/>
    </xf>
    <xf numFmtId="0" fontId="3" fillId="24" borderId="54" xfId="0" applyFont="1" applyFill="1" applyBorder="1" applyAlignment="1">
      <alignment horizontal="center" vertical="center"/>
    </xf>
    <xf numFmtId="0" fontId="3" fillId="24" borderId="0" xfId="0" applyFont="1" applyFill="1" applyAlignment="1">
      <alignment horizontal="center" vertical="center"/>
    </xf>
    <xf numFmtId="0" fontId="3" fillId="29" borderId="42" xfId="0" applyFont="1" applyFill="1" applyBorder="1" applyAlignment="1">
      <alignment horizontal="center" vertical="center"/>
    </xf>
    <xf numFmtId="0" fontId="3" fillId="29" borderId="27" xfId="0" applyFont="1" applyFill="1" applyBorder="1" applyAlignment="1">
      <alignment horizontal="center" vertical="center"/>
    </xf>
    <xf numFmtId="0" fontId="3" fillId="29" borderId="44" xfId="0" applyFont="1" applyFill="1" applyBorder="1" applyAlignment="1">
      <alignment horizontal="center" vertical="center"/>
    </xf>
    <xf numFmtId="0" fontId="3" fillId="29" borderId="146" xfId="0" applyFont="1" applyFill="1" applyBorder="1" applyAlignment="1">
      <alignment horizontal="center" vertical="center"/>
    </xf>
    <xf numFmtId="0" fontId="3" fillId="29" borderId="36" xfId="0" applyFont="1" applyFill="1" applyBorder="1" applyAlignment="1">
      <alignment horizontal="center" vertical="center"/>
    </xf>
    <xf numFmtId="0" fontId="3" fillId="24" borderId="65" xfId="0" applyFont="1" applyFill="1" applyBorder="1">
      <alignment vertical="center"/>
    </xf>
    <xf numFmtId="0" fontId="3" fillId="24" borderId="19" xfId="0" applyFont="1" applyFill="1" applyBorder="1" applyAlignment="1">
      <alignment horizontal="center" vertical="center"/>
    </xf>
    <xf numFmtId="180" fontId="3" fillId="28" borderId="56" xfId="0" applyNumberFormat="1" applyFont="1" applyFill="1" applyBorder="1" applyAlignment="1">
      <alignment vertical="center"/>
    </xf>
    <xf numFmtId="180" fontId="3" fillId="28" borderId="29" xfId="0" applyNumberFormat="1" applyFont="1" applyFill="1" applyBorder="1" applyAlignment="1">
      <alignment vertical="center"/>
    </xf>
    <xf numFmtId="180" fontId="3" fillId="24" borderId="19" xfId="0" applyNumberFormat="1" applyFont="1" applyFill="1" applyBorder="1" applyAlignment="1">
      <alignment vertical="center"/>
    </xf>
    <xf numFmtId="0" fontId="3" fillId="24" borderId="27" xfId="0" applyFont="1" applyFill="1" applyBorder="1" applyAlignment="1">
      <alignment horizontal="center" vertical="center"/>
    </xf>
    <xf numFmtId="180" fontId="3" fillId="28" borderId="43" xfId="0" applyNumberFormat="1" applyFont="1" applyFill="1" applyBorder="1" applyAlignment="1">
      <alignment vertical="center"/>
    </xf>
    <xf numFmtId="180" fontId="3" fillId="28" borderId="44" xfId="0" applyNumberFormat="1" applyFont="1" applyFill="1" applyBorder="1" applyAlignment="1">
      <alignment vertical="center"/>
    </xf>
    <xf numFmtId="180" fontId="3" fillId="24" borderId="27" xfId="0" applyNumberFormat="1" applyFont="1" applyFill="1" applyBorder="1" applyAlignment="1">
      <alignment vertical="center"/>
    </xf>
    <xf numFmtId="180" fontId="3" fillId="24" borderId="25" xfId="0" applyNumberFormat="1" applyFont="1" applyFill="1" applyBorder="1" applyAlignment="1">
      <alignment vertical="center"/>
    </xf>
    <xf numFmtId="0" fontId="3" fillId="24" borderId="37" xfId="0" applyFont="1" applyFill="1" applyBorder="1" applyAlignment="1">
      <alignment horizontal="center" vertical="center"/>
    </xf>
    <xf numFmtId="180" fontId="3" fillId="24" borderId="57" xfId="0" applyNumberFormat="1" applyFont="1" applyFill="1" applyBorder="1" applyAlignment="1">
      <alignment vertical="center"/>
    </xf>
    <xf numFmtId="180" fontId="3" fillId="24" borderId="58" xfId="0" applyNumberFormat="1" applyFont="1" applyFill="1" applyBorder="1" applyAlignment="1">
      <alignment vertical="center"/>
    </xf>
    <xf numFmtId="180" fontId="3" fillId="24" borderId="59" xfId="0" applyNumberFormat="1" applyFont="1" applyFill="1" applyBorder="1" applyAlignment="1">
      <alignment vertical="center"/>
    </xf>
    <xf numFmtId="180" fontId="3" fillId="24" borderId="32" xfId="0" applyNumberFormat="1" applyFont="1" applyFill="1" applyBorder="1" applyAlignment="1">
      <alignment vertical="center"/>
    </xf>
    <xf numFmtId="180" fontId="3" fillId="24" borderId="60" xfId="0" applyNumberFormat="1" applyFont="1" applyFill="1" applyBorder="1" applyAlignment="1">
      <alignment vertical="center"/>
    </xf>
    <xf numFmtId="180" fontId="3" fillId="24" borderId="147" xfId="0" applyNumberFormat="1" applyFont="1" applyFill="1" applyBorder="1" applyAlignment="1">
      <alignment vertical="center"/>
    </xf>
    <xf numFmtId="0" fontId="3" fillId="24" borderId="0" xfId="0" applyFont="1" applyFill="1" applyAlignment="1">
      <alignment vertical="center"/>
    </xf>
    <xf numFmtId="0" fontId="3" fillId="29" borderId="43" xfId="0" applyFont="1" applyFill="1" applyBorder="1" applyAlignment="1">
      <alignment horizontal="center" vertical="center"/>
    </xf>
    <xf numFmtId="0" fontId="3" fillId="29" borderId="55" xfId="0" applyFont="1" applyFill="1" applyBorder="1" applyAlignment="1">
      <alignment horizontal="center" vertical="center"/>
    </xf>
    <xf numFmtId="0" fontId="3" fillId="28" borderId="0" xfId="0" applyFont="1" applyFill="1" applyBorder="1" applyAlignment="1">
      <alignment horizontal="center" vertical="center"/>
    </xf>
    <xf numFmtId="0" fontId="3" fillId="28" borderId="0" xfId="0" applyFont="1" applyFill="1">
      <alignment vertical="center"/>
    </xf>
    <xf numFmtId="180" fontId="3" fillId="24" borderId="88" xfId="0" applyNumberFormat="1" applyFont="1" applyFill="1" applyBorder="1" applyAlignment="1">
      <alignment vertical="center"/>
    </xf>
    <xf numFmtId="180" fontId="3" fillId="28" borderId="0" xfId="0" applyNumberFormat="1" applyFont="1" applyFill="1" applyBorder="1" applyAlignment="1">
      <alignment vertical="center"/>
    </xf>
    <xf numFmtId="180" fontId="3" fillId="24" borderId="49" xfId="0" applyNumberFormat="1" applyFont="1" applyFill="1" applyBorder="1" applyAlignment="1">
      <alignment vertical="center"/>
    </xf>
    <xf numFmtId="0" fontId="3" fillId="0" borderId="0" xfId="0" applyFont="1" applyBorder="1" applyAlignment="1">
      <alignment horizontal="center" vertical="center"/>
    </xf>
    <xf numFmtId="0" fontId="3" fillId="24" borderId="0" xfId="58" applyFont="1" applyFill="1" applyAlignment="1">
      <alignment horizontal="left" vertical="top" wrapText="1"/>
    </xf>
    <xf numFmtId="0" fontId="3" fillId="28" borderId="0" xfId="0" applyFont="1" applyFill="1" applyBorder="1" applyAlignment="1">
      <alignment vertical="center"/>
    </xf>
    <xf numFmtId="0" fontId="3" fillId="28" borderId="0" xfId="0" applyFont="1" applyFill="1" applyBorder="1">
      <alignment vertical="center"/>
    </xf>
    <xf numFmtId="0" fontId="70" fillId="28" borderId="0" xfId="0" applyFont="1" applyFill="1" applyBorder="1" applyAlignment="1">
      <alignment vertical="center"/>
    </xf>
    <xf numFmtId="0" fontId="3" fillId="28" borderId="0" xfId="0" applyFont="1" applyFill="1" applyBorder="1" applyAlignment="1"/>
    <xf numFmtId="0" fontId="1" fillId="24" borderId="0" xfId="0" applyFont="1" applyFill="1">
      <alignment vertical="center"/>
    </xf>
    <xf numFmtId="0" fontId="1" fillId="28" borderId="0" xfId="0" applyFont="1" applyFill="1" applyBorder="1">
      <alignment vertical="center"/>
    </xf>
    <xf numFmtId="0" fontId="36" fillId="25" borderId="109" xfId="60" applyFont="1" applyFill="1" applyBorder="1" applyAlignment="1">
      <alignment horizontal="center" vertical="center" wrapText="1"/>
    </xf>
    <xf numFmtId="0" fontId="36" fillId="25" borderId="31" xfId="60" applyFont="1" applyFill="1" applyBorder="1" applyAlignment="1">
      <alignment horizontal="center" vertical="center" wrapText="1"/>
    </xf>
    <xf numFmtId="0" fontId="36" fillId="25" borderId="30" xfId="60" applyFont="1" applyFill="1" applyBorder="1" applyAlignment="1">
      <alignment horizontal="center" vertical="center" wrapText="1"/>
    </xf>
    <xf numFmtId="0" fontId="36" fillId="25" borderId="51" xfId="60" applyFont="1" applyFill="1" applyBorder="1" applyAlignment="1">
      <alignment horizontal="center" vertical="center" wrapText="1"/>
    </xf>
    <xf numFmtId="0" fontId="30" fillId="25" borderId="37" xfId="60" applyFont="1" applyFill="1" applyBorder="1" applyAlignment="1">
      <alignment horizontal="center" vertical="center" wrapText="1"/>
    </xf>
    <xf numFmtId="0" fontId="30" fillId="25" borderId="32" xfId="0" applyFont="1" applyFill="1" applyBorder="1" applyAlignment="1">
      <alignment horizontal="center" vertical="center" wrapText="1"/>
    </xf>
    <xf numFmtId="0" fontId="30" fillId="25" borderId="36" xfId="60" applyFont="1" applyFill="1" applyBorder="1" applyAlignment="1">
      <alignment horizontal="center" vertical="center" wrapText="1"/>
    </xf>
    <xf numFmtId="0" fontId="3" fillId="24" borderId="39" xfId="0" applyFont="1" applyFill="1" applyBorder="1" applyAlignment="1">
      <alignment horizontal="center" vertical="center" shrinkToFit="1"/>
    </xf>
    <xf numFmtId="0" fontId="36" fillId="24" borderId="0" xfId="58" applyFont="1" applyFill="1" applyAlignment="1">
      <alignment horizontal="left" vertical="top"/>
    </xf>
    <xf numFmtId="38" fontId="49" fillId="29" borderId="139" xfId="44" applyFont="1" applyFill="1" applyBorder="1" applyAlignment="1">
      <alignment horizontal="center" vertical="center" wrapText="1" shrinkToFit="1"/>
    </xf>
    <xf numFmtId="38" fontId="49" fillId="29" borderId="138" xfId="44" applyFont="1" applyFill="1" applyBorder="1" applyAlignment="1">
      <alignment horizontal="center" vertical="center" wrapText="1" shrinkToFit="1"/>
    </xf>
    <xf numFmtId="0" fontId="27" fillId="24" borderId="0" xfId="0" quotePrefix="1" applyFont="1" applyFill="1" applyAlignment="1">
      <alignment horizontal="left" vertical="top"/>
    </xf>
    <xf numFmtId="3" fontId="36" fillId="24" borderId="0" xfId="44" applyNumberFormat="1" applyFont="1" applyFill="1" applyBorder="1" applyAlignment="1">
      <alignment horizontal="left" vertical="top"/>
    </xf>
    <xf numFmtId="0" fontId="36" fillId="24" borderId="0" xfId="58" applyFont="1" applyFill="1" applyAlignment="1">
      <alignment horizontal="left" vertical="top"/>
    </xf>
    <xf numFmtId="0" fontId="36" fillId="24" borderId="0" xfId="0" applyFont="1" applyFill="1" applyBorder="1" applyAlignment="1">
      <alignment vertical="center"/>
    </xf>
    <xf numFmtId="0" fontId="36" fillId="24" borderId="0" xfId="0" applyFont="1" applyFill="1" applyAlignment="1">
      <alignment horizontal="left" vertical="top"/>
    </xf>
    <xf numFmtId="0" fontId="70" fillId="28" borderId="86" xfId="0" applyFont="1" applyFill="1" applyBorder="1" applyAlignment="1">
      <alignment vertical="center"/>
    </xf>
    <xf numFmtId="0" fontId="36" fillId="24" borderId="21" xfId="57" applyFont="1" applyFill="1" applyBorder="1" applyAlignment="1">
      <alignment horizontal="justify" vertical="center" wrapText="1"/>
    </xf>
    <xf numFmtId="0" fontId="36" fillId="24" borderId="16"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24" borderId="2" xfId="57" applyFont="1" applyFill="1" applyBorder="1" applyAlignment="1">
      <alignment horizontal="justify" vertical="center" wrapText="1"/>
    </xf>
    <xf numFmtId="0" fontId="36" fillId="24" borderId="18" xfId="57" applyFont="1" applyFill="1" applyBorder="1" applyAlignment="1">
      <alignment horizontal="justify" vertical="center" wrapText="1"/>
    </xf>
    <xf numFmtId="180" fontId="3" fillId="28" borderId="44" xfId="0" applyNumberFormat="1" applyFont="1" applyFill="1" applyBorder="1" applyAlignment="1">
      <alignment horizontal="center" vertical="center"/>
    </xf>
    <xf numFmtId="176" fontId="36" fillId="0" borderId="107" xfId="60" applyNumberFormat="1" applyFont="1" applyBorder="1" applyAlignment="1">
      <alignment vertical="center"/>
    </xf>
    <xf numFmtId="3" fontId="36" fillId="24" borderId="0" xfId="44" applyNumberFormat="1" applyFont="1" applyFill="1" applyBorder="1" applyAlignment="1">
      <alignment horizontal="left" vertical="top"/>
    </xf>
    <xf numFmtId="0" fontId="36" fillId="24" borderId="0" xfId="58" applyFont="1" applyFill="1" applyAlignment="1">
      <alignment horizontal="left" vertical="top"/>
    </xf>
    <xf numFmtId="0" fontId="36" fillId="24" borderId="0" xfId="57" applyFont="1" applyFill="1" applyBorder="1" applyAlignment="1">
      <alignment horizontal="justify" vertical="center" wrapText="1"/>
    </xf>
    <xf numFmtId="0" fontId="36" fillId="24" borderId="0" xfId="57" applyFont="1" applyFill="1" applyAlignment="1">
      <alignment vertical="center"/>
    </xf>
    <xf numFmtId="0" fontId="36" fillId="24" borderId="0" xfId="0" applyFont="1" applyFill="1" applyBorder="1" applyAlignment="1">
      <alignment vertical="center"/>
    </xf>
    <xf numFmtId="0" fontId="36" fillId="24" borderId="32" xfId="57" applyFont="1" applyFill="1" applyBorder="1" applyAlignment="1">
      <alignment horizontal="center" vertical="center" wrapText="1"/>
    </xf>
    <xf numFmtId="0" fontId="36" fillId="26" borderId="32" xfId="57" applyFont="1" applyFill="1" applyBorder="1" applyAlignment="1">
      <alignment horizontal="right" vertical="center" wrapText="1"/>
    </xf>
    <xf numFmtId="0" fontId="28" fillId="24" borderId="0" xfId="70" applyFont="1" applyFill="1" applyAlignment="1">
      <alignment horizontal="left" vertical="top"/>
    </xf>
    <xf numFmtId="0" fontId="24" fillId="24" borderId="0" xfId="70" applyFont="1" applyFill="1" applyAlignment="1">
      <alignment vertical="center" wrapText="1"/>
    </xf>
    <xf numFmtId="0" fontId="24" fillId="24" borderId="0" xfId="70" applyFont="1" applyFill="1" applyAlignment="1">
      <alignment horizontal="center" vertical="center" wrapText="1"/>
    </xf>
    <xf numFmtId="0" fontId="24" fillId="24" borderId="0" xfId="70" applyFont="1" applyFill="1" applyAlignment="1">
      <alignment horizontal="right" vertical="center"/>
    </xf>
    <xf numFmtId="0" fontId="24" fillId="0" borderId="0" xfId="70" applyFont="1" applyFill="1" applyAlignment="1">
      <alignment horizontal="center" vertical="center" wrapText="1"/>
    </xf>
    <xf numFmtId="0" fontId="24" fillId="0" borderId="0" xfId="70" applyFont="1" applyFill="1" applyAlignment="1">
      <alignment vertical="center" wrapText="1"/>
    </xf>
    <xf numFmtId="0" fontId="26" fillId="0" borderId="0" xfId="70" applyFont="1" applyFill="1" applyAlignment="1">
      <alignment horizontal="centerContinuous" vertical="center"/>
    </xf>
    <xf numFmtId="0" fontId="36" fillId="24" borderId="0" xfId="71" applyFont="1" applyFill="1" applyBorder="1" applyAlignment="1">
      <alignment horizontal="center" vertical="top"/>
    </xf>
    <xf numFmtId="0" fontId="36" fillId="0" borderId="0" xfId="71" applyFont="1" applyAlignment="1">
      <alignment horizontal="left" vertical="top" wrapText="1"/>
    </xf>
    <xf numFmtId="0" fontId="36" fillId="28" borderId="24" xfId="57" applyFont="1" applyFill="1" applyBorder="1" applyAlignment="1">
      <alignment horizontal="justify" vertical="center" wrapText="1"/>
    </xf>
    <xf numFmtId="0" fontId="36" fillId="28" borderId="18" xfId="57" applyFont="1" applyFill="1" applyBorder="1" applyAlignment="1">
      <alignment horizontal="right" vertical="center" wrapText="1"/>
    </xf>
    <xf numFmtId="0" fontId="36" fillId="28" borderId="21" xfId="57" applyFont="1" applyFill="1" applyBorder="1" applyAlignment="1">
      <alignment horizontal="right" vertical="center" wrapText="1"/>
    </xf>
    <xf numFmtId="0" fontId="36" fillId="28" borderId="16" xfId="57" applyFont="1" applyFill="1" applyBorder="1" applyAlignment="1">
      <alignment horizontal="justify" vertical="center" wrapText="1"/>
    </xf>
    <xf numFmtId="0" fontId="36" fillId="28" borderId="26" xfId="57" applyFont="1" applyFill="1" applyBorder="1" applyAlignment="1">
      <alignment horizontal="justify" vertical="center" wrapText="1"/>
    </xf>
    <xf numFmtId="0" fontId="36" fillId="28" borderId="16" xfId="57" applyFont="1" applyFill="1" applyBorder="1" applyAlignment="1">
      <alignment horizontal="right" vertical="center" wrapText="1"/>
    </xf>
    <xf numFmtId="0" fontId="36" fillId="28" borderId="29" xfId="57" applyFont="1" applyFill="1" applyBorder="1" applyAlignment="1">
      <alignment horizontal="right" vertical="center" wrapText="1"/>
    </xf>
    <xf numFmtId="0" fontId="36" fillId="28" borderId="18" xfId="57" applyFont="1" applyFill="1" applyBorder="1" applyAlignment="1">
      <alignment horizontal="justify" vertical="center" wrapText="1"/>
    </xf>
    <xf numFmtId="0" fontId="36" fillId="28" borderId="22" xfId="57" applyFont="1" applyFill="1" applyBorder="1" applyAlignment="1">
      <alignment horizontal="justify" vertical="center" wrapText="1"/>
    </xf>
    <xf numFmtId="0" fontId="36" fillId="28" borderId="17" xfId="57" applyFont="1" applyFill="1" applyBorder="1" applyAlignment="1">
      <alignment horizontal="right" vertical="center" wrapText="1"/>
    </xf>
    <xf numFmtId="0" fontId="36" fillId="28" borderId="0" xfId="57" applyFont="1" applyFill="1" applyBorder="1" applyAlignment="1">
      <alignment horizontal="justify" vertical="center" wrapText="1"/>
    </xf>
    <xf numFmtId="0" fontId="36" fillId="28" borderId="28" xfId="57" applyFont="1" applyFill="1" applyBorder="1" applyAlignment="1">
      <alignment horizontal="justify" vertical="center" wrapText="1"/>
    </xf>
    <xf numFmtId="0" fontId="37" fillId="28" borderId="26" xfId="0" applyFont="1" applyFill="1" applyBorder="1" applyAlignment="1">
      <alignment horizontal="justify" vertical="center" wrapText="1"/>
    </xf>
    <xf numFmtId="0" fontId="37" fillId="28" borderId="22" xfId="0" applyFont="1" applyFill="1" applyBorder="1" applyAlignment="1">
      <alignment horizontal="justify" vertical="center" wrapText="1"/>
    </xf>
    <xf numFmtId="0" fontId="36" fillId="28" borderId="29" xfId="57" applyFont="1" applyFill="1" applyBorder="1" applyAlignment="1">
      <alignment horizontal="justify" vertical="center" wrapText="1"/>
    </xf>
    <xf numFmtId="0" fontId="37" fillId="28" borderId="24" xfId="0" applyFont="1" applyFill="1" applyBorder="1" applyAlignment="1">
      <alignment horizontal="justify" vertical="center" wrapText="1"/>
    </xf>
    <xf numFmtId="0" fontId="36" fillId="28" borderId="25" xfId="57" applyFont="1" applyFill="1" applyBorder="1" applyAlignment="1">
      <alignment horizontal="justify" vertical="center" wrapText="1"/>
    </xf>
    <xf numFmtId="0" fontId="36" fillId="24" borderId="150" xfId="57" applyFont="1" applyFill="1" applyBorder="1" applyAlignment="1">
      <alignment horizontal="right" vertical="center" wrapText="1"/>
    </xf>
    <xf numFmtId="0" fontId="36" fillId="28" borderId="151" xfId="57" applyFont="1" applyFill="1" applyBorder="1" applyAlignment="1">
      <alignment horizontal="right" vertical="center" wrapText="1"/>
    </xf>
    <xf numFmtId="0" fontId="36" fillId="28" borderId="152" xfId="57" applyFont="1" applyFill="1" applyBorder="1" applyAlignment="1">
      <alignment horizontal="right" vertical="center" wrapText="1"/>
    </xf>
    <xf numFmtId="0" fontId="36" fillId="28" borderId="153" xfId="57" applyFont="1" applyFill="1" applyBorder="1" applyAlignment="1">
      <alignment horizontal="right" vertical="center" wrapText="1"/>
    </xf>
    <xf numFmtId="0" fontId="36" fillId="28" borderId="154" xfId="57" applyFont="1" applyFill="1" applyBorder="1" applyAlignment="1">
      <alignment horizontal="right" vertical="center" wrapText="1"/>
    </xf>
    <xf numFmtId="0" fontId="36" fillId="28" borderId="150" xfId="57" applyFont="1" applyFill="1" applyBorder="1" applyAlignment="1">
      <alignment horizontal="right" vertical="center" wrapText="1"/>
    </xf>
    <xf numFmtId="0" fontId="36" fillId="28" borderId="155" xfId="57" applyFont="1" applyFill="1" applyBorder="1" applyAlignment="1">
      <alignment horizontal="right" vertical="center" wrapText="1"/>
    </xf>
    <xf numFmtId="0" fontId="36" fillId="24" borderId="156" xfId="57" applyFont="1" applyFill="1" applyBorder="1" applyAlignment="1">
      <alignment horizontal="right" vertical="center" wrapText="1"/>
    </xf>
    <xf numFmtId="0" fontId="36" fillId="24" borderId="159" xfId="57" applyFont="1" applyFill="1" applyBorder="1" applyAlignment="1">
      <alignment horizontal="right" vertical="center" wrapText="1"/>
    </xf>
    <xf numFmtId="0" fontId="36" fillId="24" borderId="160" xfId="57" applyFont="1" applyFill="1" applyBorder="1" applyAlignment="1">
      <alignment horizontal="right" vertical="center" wrapText="1"/>
    </xf>
    <xf numFmtId="0" fontId="31" fillId="0" borderId="0" xfId="63" applyFont="1" applyAlignment="1">
      <alignment horizontal="center" vertical="center"/>
    </xf>
    <xf numFmtId="0" fontId="0" fillId="28" borderId="0" xfId="0" applyFill="1">
      <alignment vertical="center"/>
    </xf>
    <xf numFmtId="0" fontId="36" fillId="28" borderId="0" xfId="0" applyFont="1" applyFill="1">
      <alignment vertical="center"/>
    </xf>
    <xf numFmtId="0" fontId="36" fillId="24" borderId="0" xfId="0" applyFont="1" applyFill="1" applyAlignment="1">
      <alignment horizontal="center" vertical="top"/>
    </xf>
    <xf numFmtId="0" fontId="36" fillId="24" borderId="0" xfId="57" applyFont="1" applyFill="1" applyBorder="1" applyAlignment="1">
      <alignment horizontal="left" wrapText="1"/>
    </xf>
    <xf numFmtId="0" fontId="71" fillId="24" borderId="0" xfId="0" applyFont="1" applyFill="1" applyAlignment="1">
      <alignment horizontal="center" vertical="top"/>
    </xf>
    <xf numFmtId="0" fontId="71" fillId="24" borderId="0" xfId="0" applyFont="1" applyFill="1" applyAlignment="1">
      <alignment horizontal="left" vertical="top"/>
    </xf>
    <xf numFmtId="0" fontId="72" fillId="24" borderId="0" xfId="57" applyFont="1" applyFill="1" applyAlignment="1">
      <alignment vertical="center"/>
    </xf>
    <xf numFmtId="0" fontId="31" fillId="0" borderId="0" xfId="63" applyFont="1" applyAlignment="1">
      <alignment vertical="center" wrapText="1"/>
    </xf>
    <xf numFmtId="0" fontId="64" fillId="0" borderId="0" xfId="63" applyFont="1" applyAlignment="1">
      <alignment horizontal="center" vertical="center"/>
    </xf>
    <xf numFmtId="0" fontId="57" fillId="24" borderId="0" xfId="71" applyFont="1" applyFill="1" applyAlignment="1">
      <alignment horizontal="center" vertical="top"/>
    </xf>
    <xf numFmtId="0" fontId="36" fillId="24" borderId="21"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7" fillId="24" borderId="24" xfId="0" applyFont="1" applyFill="1" applyBorder="1" applyAlignment="1">
      <alignment horizontal="justify" vertical="center" wrapText="1"/>
    </xf>
    <xf numFmtId="0" fontId="36" fillId="25" borderId="69" xfId="57" applyFont="1" applyFill="1" applyBorder="1" applyAlignment="1">
      <alignment horizontal="center" vertical="center" wrapText="1"/>
    </xf>
    <xf numFmtId="0" fontId="36" fillId="25" borderId="107" xfId="0" applyFont="1" applyFill="1" applyBorder="1" applyAlignment="1">
      <alignment horizontal="center" vertical="center"/>
    </xf>
    <xf numFmtId="0" fontId="37" fillId="25" borderId="41"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58" xfId="0" applyFont="1" applyFill="1" applyBorder="1" applyAlignment="1">
      <alignment horizontal="center" vertical="center"/>
    </xf>
    <xf numFmtId="0" fontId="37" fillId="25" borderId="100" xfId="0" applyFont="1" applyFill="1" applyBorder="1" applyAlignment="1">
      <alignment horizontal="center" vertical="center"/>
    </xf>
    <xf numFmtId="0" fontId="36" fillId="25" borderId="148" xfId="71" applyFont="1" applyFill="1" applyBorder="1" applyAlignment="1">
      <alignment horizontal="center" vertical="center"/>
    </xf>
    <xf numFmtId="0" fontId="36" fillId="25" borderId="149" xfId="0" applyFont="1" applyFill="1" applyBorder="1" applyAlignment="1">
      <alignment horizontal="center" vertical="center"/>
    </xf>
    <xf numFmtId="0" fontId="36" fillId="25" borderId="142" xfId="71" applyFont="1" applyFill="1" applyBorder="1" applyAlignment="1">
      <alignment horizontal="center" vertical="center" wrapText="1"/>
    </xf>
    <xf numFmtId="0" fontId="37" fillId="0" borderId="53" xfId="0" applyFont="1" applyBorder="1" applyAlignment="1">
      <alignment horizontal="center" vertical="center" wrapText="1"/>
    </xf>
    <xf numFmtId="0" fontId="36" fillId="24" borderId="0" xfId="57" applyFont="1" applyFill="1" applyAlignment="1">
      <alignment vertical="center"/>
    </xf>
    <xf numFmtId="0" fontId="31" fillId="0" borderId="0" xfId="0" applyFont="1" applyAlignment="1">
      <alignment vertical="center"/>
    </xf>
    <xf numFmtId="0" fontId="36" fillId="25" borderId="35" xfId="57" applyFont="1" applyFill="1" applyBorder="1" applyAlignment="1">
      <alignment horizontal="center" vertical="center" wrapText="1"/>
    </xf>
    <xf numFmtId="0" fontId="36" fillId="25" borderId="37" xfId="0" applyFont="1" applyFill="1" applyBorder="1" applyAlignment="1">
      <alignment horizontal="center" vertical="center"/>
    </xf>
    <xf numFmtId="0" fontId="36" fillId="24" borderId="64" xfId="57" applyFont="1" applyFill="1" applyBorder="1" applyAlignment="1">
      <alignment horizontal="right" vertical="center" wrapText="1"/>
    </xf>
    <xf numFmtId="0" fontId="36" fillId="24" borderId="64" xfId="70" applyFont="1" applyFill="1" applyBorder="1" applyAlignment="1">
      <alignment horizontal="right" vertical="center" wrapText="1"/>
    </xf>
    <xf numFmtId="0" fontId="36" fillId="28" borderId="17" xfId="57" applyFont="1" applyFill="1" applyBorder="1" applyAlignment="1">
      <alignment horizontal="justify" vertical="center" wrapText="1"/>
    </xf>
    <xf numFmtId="0" fontId="36" fillId="28" borderId="2" xfId="57" applyFont="1" applyFill="1" applyBorder="1" applyAlignment="1">
      <alignment horizontal="justify" vertical="center" wrapText="1"/>
    </xf>
    <xf numFmtId="0" fontId="37" fillId="28" borderId="25" xfId="0" applyFont="1" applyFill="1" applyBorder="1" applyAlignment="1">
      <alignment horizontal="justify" vertical="center" wrapText="1"/>
    </xf>
    <xf numFmtId="0" fontId="36" fillId="28" borderId="16" xfId="57" applyFont="1" applyFill="1" applyBorder="1" applyAlignment="1">
      <alignment horizontal="justify" vertical="center" wrapText="1"/>
    </xf>
    <xf numFmtId="0" fontId="36" fillId="28" borderId="72" xfId="57" applyFont="1" applyFill="1" applyBorder="1" applyAlignment="1">
      <alignment horizontal="justify" vertical="center" wrapText="1"/>
    </xf>
    <xf numFmtId="0" fontId="37" fillId="28" borderId="26" xfId="0" applyFont="1" applyFill="1" applyBorder="1" applyAlignment="1">
      <alignment horizontal="justify" vertical="center" wrapText="1"/>
    </xf>
    <xf numFmtId="0" fontId="36" fillId="28" borderId="28" xfId="57" applyFont="1" applyFill="1" applyBorder="1" applyAlignment="1">
      <alignment horizontal="right" vertical="center" wrapText="1"/>
    </xf>
    <xf numFmtId="0" fontId="36" fillId="28" borderId="29" xfId="57" applyFont="1" applyFill="1" applyBorder="1" applyAlignment="1">
      <alignment horizontal="right" vertical="center" wrapText="1"/>
    </xf>
    <xf numFmtId="0" fontId="36" fillId="28" borderId="21" xfId="57" applyFont="1" applyFill="1" applyBorder="1" applyAlignment="1">
      <alignment horizontal="justify" vertical="center" wrapText="1"/>
    </xf>
    <xf numFmtId="0" fontId="36" fillId="28" borderId="22" xfId="57" applyFont="1" applyFill="1" applyBorder="1" applyAlignment="1">
      <alignment horizontal="justify" vertical="center" wrapText="1"/>
    </xf>
    <xf numFmtId="0" fontId="36" fillId="28" borderId="18" xfId="57" applyFont="1" applyFill="1" applyBorder="1" applyAlignment="1">
      <alignment horizontal="justify" vertical="center" wrapText="1"/>
    </xf>
    <xf numFmtId="0" fontId="36" fillId="28" borderId="24" xfId="57" applyFont="1" applyFill="1" applyBorder="1" applyAlignment="1">
      <alignment horizontal="justify" vertical="center" wrapText="1"/>
    </xf>
    <xf numFmtId="0" fontId="1" fillId="28" borderId="26" xfId="0"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0" borderId="107"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100" xfId="0" applyFont="1" applyBorder="1" applyAlignment="1">
      <alignment horizontal="center" vertical="center" wrapText="1"/>
    </xf>
    <xf numFmtId="0" fontId="36" fillId="25" borderId="102" xfId="0" applyFont="1" applyFill="1" applyBorder="1" applyAlignment="1">
      <alignment horizontal="center" vertical="center" wrapText="1"/>
    </xf>
    <xf numFmtId="0" fontId="36" fillId="0" borderId="52" xfId="0" applyFont="1" applyBorder="1" applyAlignment="1">
      <alignment horizontal="center" vertical="center"/>
    </xf>
    <xf numFmtId="0" fontId="36" fillId="24" borderId="109" xfId="57" applyFont="1" applyFill="1" applyBorder="1" applyAlignment="1">
      <alignment horizontal="center" vertical="center" wrapText="1"/>
    </xf>
    <xf numFmtId="0" fontId="36" fillId="24" borderId="1" xfId="57" applyFont="1" applyFill="1" applyBorder="1" applyAlignment="1">
      <alignment horizontal="center" vertical="center" wrapText="1"/>
    </xf>
    <xf numFmtId="0" fontId="37" fillId="0" borderId="106" xfId="0" applyFont="1" applyBorder="1" applyAlignment="1">
      <alignment horizontal="center" vertical="center" wrapText="1"/>
    </xf>
    <xf numFmtId="0" fontId="36" fillId="24" borderId="83" xfId="57" applyFont="1" applyFill="1" applyBorder="1" applyAlignment="1">
      <alignment horizontal="justify" vertical="center" wrapText="1"/>
    </xf>
    <xf numFmtId="0" fontId="36" fillId="24" borderId="67" xfId="57" applyFont="1" applyFill="1" applyBorder="1" applyAlignment="1">
      <alignment vertical="center" shrinkToFit="1"/>
    </xf>
    <xf numFmtId="0" fontId="36" fillId="24" borderId="59" xfId="0" applyFont="1" applyFill="1" applyBorder="1" applyAlignment="1">
      <alignment vertical="center" shrinkToFit="1"/>
    </xf>
    <xf numFmtId="0" fontId="36" fillId="24" borderId="60" xfId="0" applyFont="1" applyFill="1" applyBorder="1" applyAlignment="1">
      <alignment vertical="center" shrinkToFit="1"/>
    </xf>
    <xf numFmtId="0" fontId="36" fillId="24" borderId="0" xfId="58" applyFont="1" applyFill="1" applyAlignment="1">
      <alignment horizontal="left" vertical="top" wrapText="1"/>
    </xf>
    <xf numFmtId="0" fontId="0" fillId="0" borderId="0" xfId="0" applyAlignment="1">
      <alignment vertical="top" wrapText="1"/>
    </xf>
    <xf numFmtId="0" fontId="0" fillId="0" borderId="0" xfId="0" applyAlignment="1">
      <alignment vertical="center" wrapText="1"/>
    </xf>
    <xf numFmtId="0" fontId="36" fillId="24" borderId="0" xfId="58" applyFont="1" applyFill="1" applyAlignment="1">
      <alignment horizontal="left" vertical="top"/>
    </xf>
    <xf numFmtId="0" fontId="0" fillId="0" borderId="0" xfId="0" applyAlignment="1">
      <alignment vertical="top"/>
    </xf>
    <xf numFmtId="3" fontId="36" fillId="24" borderId="0" xfId="44" applyNumberFormat="1" applyFont="1" applyFill="1" applyBorder="1" applyAlignment="1">
      <alignment horizontal="left" vertical="top"/>
    </xf>
    <xf numFmtId="0" fontId="36" fillId="25" borderId="157" xfId="71" applyFont="1" applyFill="1" applyBorder="1" applyAlignment="1">
      <alignment horizontal="center" vertical="center"/>
    </xf>
    <xf numFmtId="0" fontId="36" fillId="25" borderId="158" xfId="0" applyFont="1" applyFill="1" applyBorder="1" applyAlignment="1">
      <alignment horizontal="center" vertical="center"/>
    </xf>
    <xf numFmtId="0" fontId="36" fillId="24" borderId="83" xfId="57" applyFont="1" applyFill="1" applyBorder="1" applyAlignment="1">
      <alignment vertical="center" shrinkToFit="1"/>
    </xf>
    <xf numFmtId="0" fontId="36" fillId="24" borderId="76" xfId="0" applyFont="1" applyFill="1" applyBorder="1" applyAlignment="1">
      <alignment vertical="center" shrinkToFit="1"/>
    </xf>
    <xf numFmtId="0" fontId="36" fillId="24" borderId="24" xfId="0" applyFont="1" applyFill="1" applyBorder="1" applyAlignment="1">
      <alignment vertical="center" shrinkToFit="1"/>
    </xf>
    <xf numFmtId="3" fontId="36" fillId="28" borderId="0" xfId="44" applyNumberFormat="1" applyFont="1" applyFill="1" applyAlignment="1">
      <alignment horizontal="left" vertical="top" wrapText="1"/>
    </xf>
    <xf numFmtId="0" fontId="0" fillId="28" borderId="0" xfId="0" applyFill="1" applyAlignment="1">
      <alignment vertical="top" wrapText="1"/>
    </xf>
    <xf numFmtId="0" fontId="50" fillId="0" borderId="44" xfId="60" applyFont="1" applyBorder="1" applyAlignment="1">
      <alignment horizontal="center" vertical="center"/>
    </xf>
    <xf numFmtId="0" fontId="10" fillId="0" borderId="109" xfId="60" applyFont="1" applyBorder="1" applyAlignment="1">
      <alignment vertical="center"/>
    </xf>
    <xf numFmtId="0" fontId="10" fillId="0" borderId="1" xfId="60" applyFont="1" applyBorder="1" applyAlignment="1">
      <alignment vertical="center"/>
    </xf>
    <xf numFmtId="0" fontId="57" fillId="0" borderId="0" xfId="60" applyFont="1" applyAlignment="1">
      <alignment horizontal="center" vertical="center"/>
    </xf>
    <xf numFmtId="0" fontId="36" fillId="0" borderId="16" xfId="60" applyFont="1" applyBorder="1" applyAlignment="1">
      <alignment vertical="center"/>
    </xf>
    <xf numFmtId="0" fontId="1" fillId="0" borderId="21" xfId="60" applyFont="1" applyBorder="1" applyAlignment="1">
      <alignment vertical="center"/>
    </xf>
    <xf numFmtId="0" fontId="36" fillId="0" borderId="72" xfId="60" applyFont="1" applyBorder="1" applyAlignment="1">
      <alignment vertical="center"/>
    </xf>
    <xf numFmtId="0" fontId="1" fillId="0" borderId="127" xfId="60" applyFont="1" applyBorder="1" applyAlignment="1">
      <alignment vertical="center"/>
    </xf>
    <xf numFmtId="0" fontId="1" fillId="0" borderId="129" xfId="60" applyFont="1" applyBorder="1" applyAlignment="1">
      <alignment vertical="center"/>
    </xf>
    <xf numFmtId="0" fontId="1" fillId="0" borderId="128" xfId="60" applyFont="1" applyBorder="1" applyAlignment="1">
      <alignment vertical="center"/>
    </xf>
    <xf numFmtId="0" fontId="56" fillId="24" borderId="0" xfId="0" applyFont="1" applyFill="1" applyAlignment="1">
      <alignment horizontal="center" vertical="center"/>
    </xf>
    <xf numFmtId="0" fontId="56" fillId="24" borderId="0" xfId="0" applyFont="1" applyFill="1" applyAlignment="1">
      <alignment vertical="center"/>
    </xf>
    <xf numFmtId="0" fontId="36" fillId="24" borderId="77" xfId="57" applyFont="1" applyFill="1" applyBorder="1" applyAlignment="1">
      <alignment horizontal="left" vertical="center" wrapText="1"/>
    </xf>
    <xf numFmtId="0" fontId="36" fillId="24" borderId="26" xfId="0" applyFont="1" applyFill="1" applyBorder="1" applyAlignment="1">
      <alignment horizontal="left" vertical="center"/>
    </xf>
    <xf numFmtId="0" fontId="36" fillId="24" borderId="65" xfId="57" applyFont="1" applyFill="1" applyBorder="1" applyAlignment="1">
      <alignment horizontal="left" vertical="center" wrapText="1"/>
    </xf>
    <xf numFmtId="0" fontId="36" fillId="24" borderId="22" xfId="0" applyFont="1" applyFill="1" applyBorder="1" applyAlignment="1">
      <alignment horizontal="left" vertical="center"/>
    </xf>
    <xf numFmtId="0" fontId="36" fillId="24" borderId="65" xfId="0" applyFont="1" applyFill="1" applyBorder="1" applyAlignment="1">
      <alignment horizontal="left" vertical="center"/>
    </xf>
    <xf numFmtId="0" fontId="36" fillId="24" borderId="83" xfId="0" applyFont="1" applyFill="1" applyBorder="1" applyAlignment="1">
      <alignment horizontal="left" vertical="center"/>
    </xf>
    <xf numFmtId="0" fontId="36" fillId="24" borderId="76" xfId="0" applyFont="1" applyFill="1" applyBorder="1" applyAlignment="1">
      <alignment horizontal="left" vertical="center"/>
    </xf>
    <xf numFmtId="0" fontId="36" fillId="24" borderId="72" xfId="0" applyFont="1" applyFill="1" applyBorder="1" applyAlignment="1">
      <alignment horizontal="left" vertical="center" wrapText="1"/>
    </xf>
    <xf numFmtId="0" fontId="36" fillId="24" borderId="0" xfId="0" applyFont="1" applyFill="1" applyBorder="1" applyAlignment="1">
      <alignment horizontal="left" vertical="center" wrapText="1"/>
    </xf>
    <xf numFmtId="0" fontId="36" fillId="24" borderId="65" xfId="0" applyFont="1" applyFill="1" applyBorder="1" applyAlignment="1">
      <alignment horizontal="left" vertical="center" wrapText="1"/>
    </xf>
    <xf numFmtId="0" fontId="0" fillId="0" borderId="65" xfId="0" applyBorder="1" applyAlignment="1">
      <alignment horizontal="left"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0" fontId="0" fillId="0" borderId="76" xfId="0" applyBorder="1" applyAlignment="1">
      <alignment horizontal="left" vertical="center" wrapText="1"/>
    </xf>
    <xf numFmtId="0" fontId="36" fillId="25" borderId="109"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0" fillId="25" borderId="1" xfId="0" applyFill="1" applyBorder="1" applyAlignment="1">
      <alignment horizontal="center" vertical="center" wrapText="1"/>
    </xf>
    <xf numFmtId="0" fontId="0" fillId="0" borderId="54" xfId="0" applyBorder="1" applyAlignment="1">
      <alignment horizontal="center" vertical="center" wrapText="1"/>
    </xf>
    <xf numFmtId="0" fontId="0" fillId="0" borderId="86" xfId="0" applyBorder="1" applyAlignment="1">
      <alignment horizontal="justify" vertical="center" wrapText="1"/>
    </xf>
    <xf numFmtId="0" fontId="0" fillId="0" borderId="88" xfId="0" applyBorder="1" applyAlignment="1">
      <alignment horizontal="justify" vertical="center" wrapText="1"/>
    </xf>
    <xf numFmtId="0" fontId="36" fillId="24" borderId="102" xfId="57" applyFont="1" applyFill="1" applyBorder="1" applyAlignment="1">
      <alignment horizontal="center" vertical="center" wrapText="1"/>
    </xf>
    <xf numFmtId="0" fontId="36" fillId="24" borderId="28" xfId="57"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vertical="center" wrapText="1"/>
    </xf>
    <xf numFmtId="0" fontId="36" fillId="24" borderId="34" xfId="57" applyFont="1" applyFill="1" applyBorder="1" applyAlignment="1">
      <alignment horizontal="center" vertical="center" wrapText="1"/>
    </xf>
    <xf numFmtId="0" fontId="36" fillId="24" borderId="69" xfId="57" applyFont="1" applyFill="1" applyBorder="1" applyAlignment="1">
      <alignment horizontal="left" vertical="center" wrapText="1"/>
    </xf>
    <xf numFmtId="0" fontId="36" fillId="24" borderId="107" xfId="0" applyFont="1" applyFill="1" applyBorder="1" applyAlignment="1">
      <alignment horizontal="left" vertical="center" wrapText="1"/>
    </xf>
    <xf numFmtId="0" fontId="36" fillId="24" borderId="72" xfId="0" applyFont="1" applyFill="1" applyBorder="1" applyAlignment="1">
      <alignment horizontal="left" vertical="center"/>
    </xf>
    <xf numFmtId="0" fontId="36" fillId="24" borderId="0" xfId="0" applyFont="1" applyFill="1" applyBorder="1" applyAlignment="1">
      <alignment horizontal="left" vertical="center"/>
    </xf>
    <xf numFmtId="0" fontId="36" fillId="24" borderId="77" xfId="57" applyFont="1" applyFill="1" applyBorder="1" applyAlignment="1">
      <alignment horizontal="justify" vertical="center" wrapText="1"/>
    </xf>
    <xf numFmtId="0" fontId="36" fillId="24" borderId="26" xfId="0" applyFont="1" applyFill="1" applyBorder="1" applyAlignment="1">
      <alignment vertical="center"/>
    </xf>
    <xf numFmtId="0" fontId="36" fillId="24" borderId="65" xfId="57" applyFont="1" applyFill="1" applyBorder="1" applyAlignment="1">
      <alignment horizontal="justify" vertical="center" wrapText="1"/>
    </xf>
    <xf numFmtId="0" fontId="36" fillId="24" borderId="22" xfId="0" applyFont="1" applyFill="1" applyBorder="1" applyAlignment="1">
      <alignment vertical="center"/>
    </xf>
    <xf numFmtId="0" fontId="36" fillId="24" borderId="65" xfId="0" applyFont="1" applyFill="1" applyBorder="1" applyAlignment="1">
      <alignment vertical="center"/>
    </xf>
    <xf numFmtId="0" fontId="36" fillId="24" borderId="83" xfId="0" applyFont="1" applyFill="1" applyBorder="1" applyAlignment="1">
      <alignment vertical="center"/>
    </xf>
    <xf numFmtId="0" fontId="36" fillId="24" borderId="76" xfId="0" applyFont="1" applyFill="1" applyBorder="1" applyAlignment="1">
      <alignment vertical="center"/>
    </xf>
    <xf numFmtId="0" fontId="36" fillId="24" borderId="1" xfId="0" applyFont="1" applyFill="1" applyBorder="1" applyAlignment="1">
      <alignment horizontal="center" vertical="center" wrapText="1"/>
    </xf>
    <xf numFmtId="0" fontId="0" fillId="0" borderId="1" xfId="0" applyBorder="1" applyAlignment="1">
      <alignment horizontal="center" vertical="center" wrapText="1"/>
    </xf>
    <xf numFmtId="0" fontId="36" fillId="24" borderId="72" xfId="0" applyFont="1" applyFill="1" applyBorder="1" applyAlignment="1">
      <alignment vertical="center"/>
    </xf>
    <xf numFmtId="0" fontId="36" fillId="24" borderId="0" xfId="0" applyFont="1" applyFill="1" applyBorder="1" applyAlignment="1">
      <alignment vertical="center"/>
    </xf>
    <xf numFmtId="0" fontId="58" fillId="28" borderId="0" xfId="59" applyFont="1" applyFill="1" applyAlignment="1">
      <alignment horizontal="center" vertical="center"/>
    </xf>
    <xf numFmtId="0" fontId="49" fillId="28" borderId="34" xfId="44" applyNumberFormat="1" applyFont="1" applyFill="1" applyBorder="1" applyAlignment="1">
      <alignment horizontal="center" vertical="center"/>
    </xf>
    <xf numFmtId="0" fontId="49" fillId="28" borderId="29" xfId="44" applyNumberFormat="1" applyFont="1" applyFill="1" applyBorder="1" applyAlignment="1">
      <alignment horizontal="center" vertical="center"/>
    </xf>
    <xf numFmtId="38" fontId="49" fillId="0" borderId="34" xfId="44" applyFont="1" applyFill="1" applyBorder="1" applyAlignment="1">
      <alignment horizontal="center" vertical="center"/>
    </xf>
    <xf numFmtId="38" fontId="49" fillId="0" borderId="29" xfId="44" applyFont="1" applyFill="1" applyBorder="1" applyAlignment="1">
      <alignment horizontal="center" vertical="center"/>
    </xf>
    <xf numFmtId="38" fontId="49" fillId="28" borderId="17" xfId="44" applyFont="1" applyFill="1" applyBorder="1" applyAlignment="1">
      <alignment horizontal="center" vertical="center"/>
    </xf>
    <xf numFmtId="38" fontId="49" fillId="28" borderId="2" xfId="44" applyFont="1" applyFill="1" applyBorder="1" applyAlignment="1">
      <alignment horizontal="center" vertical="center"/>
    </xf>
    <xf numFmtId="38" fontId="49" fillId="28" borderId="25" xfId="44" applyFont="1" applyFill="1" applyBorder="1" applyAlignment="1">
      <alignment horizontal="center" vertical="center"/>
    </xf>
    <xf numFmtId="0" fontId="49" fillId="28" borderId="16" xfId="44" applyNumberFormat="1" applyFont="1" applyFill="1" applyBorder="1" applyAlignment="1">
      <alignment horizontal="center" vertical="center"/>
    </xf>
    <xf numFmtId="0" fontId="49" fillId="28" borderId="18" xfId="44" applyNumberFormat="1" applyFont="1" applyFill="1" applyBorder="1" applyAlignment="1">
      <alignment horizontal="center" vertical="center"/>
    </xf>
    <xf numFmtId="0" fontId="36" fillId="28" borderId="17" xfId="59" applyFont="1" applyFill="1" applyBorder="1" applyAlignment="1">
      <alignment horizontal="center" wrapText="1"/>
    </xf>
    <xf numFmtId="0" fontId="36" fillId="28" borderId="2" xfId="59" applyFont="1" applyFill="1" applyBorder="1" applyAlignment="1">
      <alignment horizontal="center" wrapText="1"/>
    </xf>
    <xf numFmtId="0" fontId="36" fillId="28" borderId="25" xfId="59" applyFont="1" applyFill="1" applyBorder="1" applyAlignment="1">
      <alignment horizontal="center" wrapText="1"/>
    </xf>
    <xf numFmtId="0" fontId="28" fillId="28" borderId="44" xfId="59" applyFont="1" applyFill="1" applyBorder="1" applyAlignment="1">
      <alignment horizontal="center" vertical="center" wrapText="1"/>
    </xf>
    <xf numFmtId="0" fontId="30" fillId="28" borderId="44" xfId="59" applyFont="1" applyFill="1" applyBorder="1" applyAlignment="1">
      <alignment horizontal="center" wrapText="1"/>
    </xf>
    <xf numFmtId="38" fontId="49" fillId="28" borderId="17" xfId="44" applyFont="1" applyFill="1" applyBorder="1" applyAlignment="1">
      <alignment horizontal="center"/>
    </xf>
    <xf numFmtId="38" fontId="49" fillId="28" borderId="25" xfId="44" applyFont="1" applyFill="1" applyBorder="1" applyAlignment="1">
      <alignment horizontal="center"/>
    </xf>
    <xf numFmtId="9" fontId="49" fillId="28" borderId="17" xfId="37" applyFont="1" applyFill="1" applyBorder="1" applyAlignment="1">
      <alignment horizontal="center"/>
    </xf>
    <xf numFmtId="9" fontId="49" fillId="28" borderId="25" xfId="37" applyFont="1" applyFill="1" applyBorder="1" applyAlignment="1">
      <alignment horizontal="center"/>
    </xf>
    <xf numFmtId="179" fontId="36" fillId="24" borderId="17" xfId="44" applyNumberFormat="1" applyFont="1" applyFill="1" applyBorder="1" applyAlignment="1">
      <alignment horizontal="center" vertical="center"/>
    </xf>
    <xf numFmtId="179" fontId="36" fillId="24" borderId="25" xfId="44" applyNumberFormat="1" applyFont="1" applyFill="1" applyBorder="1" applyAlignment="1">
      <alignment horizontal="center" vertical="center"/>
    </xf>
    <xf numFmtId="179" fontId="36" fillId="24" borderId="84" xfId="44" applyNumberFormat="1" applyFont="1" applyFill="1" applyBorder="1" applyAlignment="1">
      <alignment horizontal="center" vertical="center"/>
    </xf>
    <xf numFmtId="179" fontId="36" fillId="24" borderId="47" xfId="44" applyNumberFormat="1" applyFont="1" applyFill="1" applyBorder="1" applyAlignment="1">
      <alignment horizontal="center" vertical="center"/>
    </xf>
    <xf numFmtId="179" fontId="36" fillId="24" borderId="143" xfId="44" applyNumberFormat="1" applyFont="1" applyFill="1" applyBorder="1" applyAlignment="1">
      <alignment vertical="center"/>
    </xf>
    <xf numFmtId="179" fontId="36" fillId="24" borderId="144" xfId="44" applyNumberFormat="1" applyFont="1" applyFill="1" applyBorder="1" applyAlignment="1">
      <alignment vertical="center"/>
    </xf>
    <xf numFmtId="0" fontId="36" fillId="25" borderId="142" xfId="0" applyFont="1" applyFill="1" applyBorder="1" applyAlignment="1">
      <alignment horizontal="center" vertical="center"/>
    </xf>
    <xf numFmtId="0" fontId="36" fillId="25" borderId="41" xfId="0" applyFont="1" applyFill="1" applyBorder="1" applyAlignment="1">
      <alignment horizontal="center" vertical="center"/>
    </xf>
    <xf numFmtId="0" fontId="36" fillId="25" borderId="53" xfId="0" applyFont="1" applyFill="1" applyBorder="1" applyAlignment="1">
      <alignment horizontal="center" vertical="center"/>
    </xf>
    <xf numFmtId="0" fontId="36" fillId="25" borderId="100" xfId="0" applyFont="1" applyFill="1" applyBorder="1" applyAlignment="1">
      <alignment horizontal="center" vertical="center"/>
    </xf>
    <xf numFmtId="179" fontId="36" fillId="24" borderId="66" xfId="44" applyNumberFormat="1" applyFont="1" applyFill="1" applyBorder="1" applyAlignment="1">
      <alignment horizontal="center" vertical="center"/>
    </xf>
    <xf numFmtId="179" fontId="36" fillId="24" borderId="40" xfId="44" applyNumberFormat="1" applyFont="1" applyFill="1" applyBorder="1" applyAlignment="1">
      <alignment horizontal="center" vertical="center"/>
    </xf>
    <xf numFmtId="0" fontId="36" fillId="25" borderId="109" xfId="0" applyFont="1" applyFill="1" applyBorder="1" applyAlignment="1">
      <alignment horizontal="center" vertical="center"/>
    </xf>
    <xf numFmtId="0" fontId="36" fillId="25" borderId="1" xfId="0" applyFont="1" applyFill="1" applyBorder="1" applyAlignment="1">
      <alignment horizontal="center" vertical="center"/>
    </xf>
    <xf numFmtId="0" fontId="36" fillId="25" borderId="54" xfId="0" applyFont="1" applyFill="1" applyBorder="1" applyAlignment="1">
      <alignment horizontal="center" vertical="center"/>
    </xf>
    <xf numFmtId="3" fontId="36" fillId="24" borderId="0" xfId="44" applyNumberFormat="1" applyFont="1" applyFill="1" applyAlignment="1">
      <alignment horizontal="left" vertical="top" wrapText="1"/>
    </xf>
    <xf numFmtId="0" fontId="36" fillId="24" borderId="0" xfId="0" applyFont="1" applyFill="1" applyAlignment="1">
      <alignment horizontal="left" vertical="top" wrapText="1"/>
    </xf>
    <xf numFmtId="0" fontId="36" fillId="24" borderId="0" xfId="0" applyFont="1" applyFill="1" applyAlignment="1">
      <alignment horizontal="left" vertical="top"/>
    </xf>
    <xf numFmtId="0" fontId="61" fillId="24" borderId="44" xfId="0" applyFont="1" applyFill="1" applyBorder="1" applyAlignment="1">
      <alignment horizontal="center" vertical="center"/>
    </xf>
    <xf numFmtId="0" fontId="36" fillId="24" borderId="73" xfId="0" applyFont="1" applyFill="1" applyBorder="1" applyAlignment="1">
      <alignment horizontal="center" vertical="center"/>
    </xf>
    <xf numFmtId="0" fontId="36" fillId="24" borderId="64" xfId="0" applyFont="1" applyFill="1" applyBorder="1" applyAlignment="1">
      <alignment horizontal="center" vertical="center"/>
    </xf>
    <xf numFmtId="0" fontId="36" fillId="24" borderId="56" xfId="0" applyFont="1" applyFill="1" applyBorder="1" applyAlignment="1">
      <alignment horizontal="center" vertical="center"/>
    </xf>
    <xf numFmtId="0" fontId="36" fillId="24" borderId="34" xfId="0" applyFont="1" applyFill="1" applyBorder="1" applyAlignment="1">
      <alignment horizontal="center" vertical="center" wrapText="1"/>
    </xf>
    <xf numFmtId="0" fontId="36" fillId="24" borderId="28" xfId="0" applyFont="1" applyFill="1" applyBorder="1" applyAlignment="1">
      <alignment horizontal="center" vertical="center" wrapText="1"/>
    </xf>
    <xf numFmtId="0" fontId="36" fillId="24" borderId="29" xfId="0" applyFont="1" applyFill="1" applyBorder="1" applyAlignment="1">
      <alignment horizontal="center" vertical="center" wrapText="1"/>
    </xf>
    <xf numFmtId="177" fontId="36" fillId="24" borderId="16" xfId="0" applyNumberFormat="1" applyFont="1" applyFill="1" applyBorder="1" applyAlignment="1">
      <alignment horizontal="right" vertical="center"/>
    </xf>
    <xf numFmtId="177" fontId="36" fillId="24" borderId="21" xfId="0" applyNumberFormat="1" applyFont="1" applyFill="1" applyBorder="1" applyAlignment="1">
      <alignment horizontal="right" vertical="center"/>
    </xf>
    <xf numFmtId="177" fontId="36" fillId="24" borderId="18" xfId="0" applyNumberFormat="1" applyFont="1" applyFill="1" applyBorder="1" applyAlignment="1">
      <alignment horizontal="right" vertical="center"/>
    </xf>
    <xf numFmtId="0" fontId="36" fillId="24" borderId="99" xfId="0" applyFont="1" applyFill="1" applyBorder="1" applyAlignment="1">
      <alignment horizontal="center" vertical="center"/>
    </xf>
    <xf numFmtId="0" fontId="36" fillId="24" borderId="52" xfId="0" applyFont="1" applyFill="1" applyBorder="1" applyAlignment="1">
      <alignment horizontal="center" vertical="center" wrapText="1"/>
    </xf>
    <xf numFmtId="177" fontId="36" fillId="24" borderId="53" xfId="0" applyNumberFormat="1" applyFont="1" applyFill="1" applyBorder="1" applyAlignment="1">
      <alignment horizontal="right" vertical="center"/>
    </xf>
    <xf numFmtId="0" fontId="36" fillId="24" borderId="63" xfId="0" applyFont="1" applyFill="1" applyBorder="1" applyAlignment="1">
      <alignment horizontal="center" vertical="center"/>
    </xf>
    <xf numFmtId="0" fontId="36" fillId="24" borderId="102" xfId="0" applyFont="1" applyFill="1" applyBorder="1" applyAlignment="1">
      <alignment horizontal="center" vertical="center" wrapText="1"/>
    </xf>
    <xf numFmtId="177" fontId="36" fillId="24" borderId="142" xfId="0" applyNumberFormat="1" applyFont="1" applyFill="1" applyBorder="1" applyAlignment="1">
      <alignment horizontal="right" vertical="center"/>
    </xf>
    <xf numFmtId="0" fontId="36" fillId="24" borderId="145" xfId="44" applyNumberFormat="1" applyFont="1" applyFill="1" applyBorder="1" applyAlignment="1">
      <alignment horizontal="center" vertical="center"/>
    </xf>
    <xf numFmtId="0" fontId="36" fillId="24" borderId="86" xfId="0" applyNumberFormat="1" applyFont="1" applyFill="1" applyBorder="1" applyAlignment="1">
      <alignment horizontal="center" vertical="center"/>
    </xf>
    <xf numFmtId="0" fontId="36" fillId="24" borderId="88" xfId="44" applyNumberFormat="1" applyFont="1" applyFill="1" applyBorder="1" applyAlignment="1">
      <alignment horizontal="center" vertical="center"/>
    </xf>
    <xf numFmtId="0" fontId="36" fillId="25" borderId="30" xfId="0" applyFont="1" applyFill="1" applyBorder="1" applyAlignment="1">
      <alignment horizontal="center" vertical="center" wrapText="1"/>
    </xf>
    <xf numFmtId="0" fontId="36" fillId="25" borderId="106" xfId="0" applyFont="1" applyFill="1" applyBorder="1" applyAlignment="1">
      <alignment vertical="center"/>
    </xf>
    <xf numFmtId="0" fontId="37" fillId="0" borderId="54" xfId="0" applyFont="1" applyBorder="1" applyAlignment="1">
      <alignment vertical="center" wrapText="1"/>
    </xf>
    <xf numFmtId="0" fontId="36" fillId="24" borderId="57" xfId="0" applyFont="1" applyFill="1" applyBorder="1" applyAlignment="1">
      <alignment horizontal="center" vertical="center"/>
    </xf>
    <xf numFmtId="0" fontId="36" fillId="24" borderId="58" xfId="0" applyFont="1" applyFill="1" applyBorder="1" applyAlignment="1">
      <alignment horizontal="center" vertical="center"/>
    </xf>
    <xf numFmtId="0" fontId="36" fillId="24" borderId="100" xfId="0" applyFont="1" applyFill="1" applyBorder="1" applyAlignment="1">
      <alignment horizontal="center" vertical="center"/>
    </xf>
    <xf numFmtId="0" fontId="36" fillId="24" borderId="87" xfId="44" applyNumberFormat="1" applyFont="1" applyFill="1" applyBorder="1" applyAlignment="1">
      <alignment horizontal="center" vertical="center"/>
    </xf>
    <xf numFmtId="0" fontId="36" fillId="24" borderId="86" xfId="44" applyNumberFormat="1" applyFont="1" applyFill="1" applyBorder="1" applyAlignment="1">
      <alignment horizontal="center" vertical="center"/>
    </xf>
    <xf numFmtId="0" fontId="36" fillId="24" borderId="49" xfId="44" applyNumberFormat="1" applyFont="1" applyFill="1" applyBorder="1" applyAlignment="1">
      <alignment horizontal="center" vertical="center"/>
    </xf>
    <xf numFmtId="0" fontId="61" fillId="24" borderId="0" xfId="0" applyFont="1" applyFill="1" applyAlignment="1">
      <alignment horizontal="left" vertical="top"/>
    </xf>
    <xf numFmtId="0" fontId="35" fillId="24" borderId="109" xfId="0" applyFont="1" applyFill="1" applyBorder="1" applyAlignment="1">
      <alignment horizontal="center" vertical="center"/>
    </xf>
    <xf numFmtId="0" fontId="35" fillId="24" borderId="1" xfId="0" applyFont="1" applyFill="1" applyBorder="1" applyAlignment="1">
      <alignment horizontal="center" vertical="center"/>
    </xf>
    <xf numFmtId="0" fontId="35" fillId="24" borderId="54" xfId="0" applyFont="1" applyFill="1" applyBorder="1" applyAlignment="1">
      <alignment horizontal="center" vertical="center"/>
    </xf>
    <xf numFmtId="0" fontId="36" fillId="25" borderId="63" xfId="0" applyFont="1" applyFill="1" applyBorder="1" applyAlignment="1">
      <alignment horizontal="center" vertical="center"/>
    </xf>
    <xf numFmtId="0" fontId="36" fillId="25" borderId="99" xfId="0" applyFont="1" applyFill="1" applyBorder="1" applyAlignment="1">
      <alignment horizontal="center" vertical="center"/>
    </xf>
    <xf numFmtId="0" fontId="36" fillId="25" borderId="66" xfId="0" applyFont="1" applyFill="1" applyBorder="1" applyAlignment="1">
      <alignment horizontal="center" vertical="center"/>
    </xf>
    <xf numFmtId="0" fontId="36" fillId="25" borderId="70" xfId="0" applyFont="1" applyFill="1" applyBorder="1" applyAlignment="1">
      <alignment horizontal="center" vertical="center"/>
    </xf>
    <xf numFmtId="0" fontId="36" fillId="25" borderId="40" xfId="0" applyFont="1" applyFill="1" applyBorder="1" applyAlignment="1">
      <alignment horizontal="center" vertical="center"/>
    </xf>
    <xf numFmtId="0" fontId="36" fillId="25" borderId="32" xfId="0" applyFont="1" applyFill="1" applyBorder="1" applyAlignment="1">
      <alignment horizontal="center" vertical="center" wrapText="1"/>
    </xf>
    <xf numFmtId="0" fontId="36" fillId="25" borderId="60" xfId="0" applyFont="1" applyFill="1" applyBorder="1" applyAlignment="1">
      <alignment horizontal="center" vertical="center" wrapText="1"/>
    </xf>
    <xf numFmtId="0" fontId="3" fillId="24" borderId="0" xfId="58" applyFont="1" applyFill="1" applyAlignment="1">
      <alignment horizontal="left" vertical="top" wrapText="1"/>
    </xf>
    <xf numFmtId="0" fontId="3" fillId="24" borderId="0" xfId="58" applyFont="1" applyFill="1" applyBorder="1" applyAlignment="1">
      <alignment horizontal="left" vertical="top" wrapText="1"/>
    </xf>
    <xf numFmtId="3" fontId="3" fillId="29" borderId="66" xfId="69" applyNumberFormat="1" applyFont="1" applyFill="1" applyBorder="1" applyAlignment="1">
      <alignment horizontal="center" vertical="center" wrapText="1"/>
    </xf>
    <xf numFmtId="3" fontId="3" fillId="29" borderId="70" xfId="69" applyNumberFormat="1" applyFont="1" applyFill="1" applyBorder="1" applyAlignment="1">
      <alignment horizontal="center" vertical="center" wrapText="1"/>
    </xf>
    <xf numFmtId="3" fontId="3" fillId="29" borderId="40" xfId="69" applyNumberFormat="1" applyFont="1" applyFill="1" applyBorder="1" applyAlignment="1">
      <alignment horizontal="center" vertical="center" wrapText="1"/>
    </xf>
    <xf numFmtId="0" fontId="70" fillId="28" borderId="69" xfId="0" applyFont="1" applyFill="1" applyBorder="1" applyAlignment="1">
      <alignment horizontal="left" vertical="center"/>
    </xf>
    <xf numFmtId="0" fontId="70" fillId="28" borderId="107" xfId="0" applyFont="1" applyFill="1" applyBorder="1" applyAlignment="1">
      <alignment horizontal="left" vertical="center"/>
    </xf>
    <xf numFmtId="0" fontId="70" fillId="28" borderId="145" xfId="0" applyFont="1" applyFill="1" applyBorder="1" applyAlignment="1">
      <alignment horizontal="left" vertical="center"/>
    </xf>
    <xf numFmtId="0" fontId="70" fillId="28" borderId="57" xfId="0" applyFont="1" applyFill="1" applyBorder="1" applyAlignment="1">
      <alignment horizontal="left" vertical="center"/>
    </xf>
    <xf numFmtId="0" fontId="70" fillId="28" borderId="58" xfId="0" applyFont="1" applyFill="1" applyBorder="1" applyAlignment="1">
      <alignment horizontal="left" vertical="center"/>
    </xf>
    <xf numFmtId="0" fontId="70" fillId="28" borderId="49" xfId="0" applyFont="1" applyFill="1" applyBorder="1" applyAlignment="1">
      <alignment horizontal="left" vertical="center"/>
    </xf>
    <xf numFmtId="0" fontId="3" fillId="24" borderId="63" xfId="0" applyFont="1" applyFill="1" applyBorder="1" applyAlignment="1">
      <alignment horizontal="center" vertical="center" wrapText="1"/>
    </xf>
    <xf numFmtId="0" fontId="3" fillId="0" borderId="64" xfId="0" applyFont="1" applyBorder="1" applyAlignment="1">
      <alignment horizontal="center" vertical="center"/>
    </xf>
    <xf numFmtId="0" fontId="3" fillId="0" borderId="99" xfId="0" applyFont="1" applyBorder="1" applyAlignment="1">
      <alignment horizontal="center" vertical="center"/>
    </xf>
    <xf numFmtId="0" fontId="3" fillId="29" borderId="63" xfId="0" applyFont="1" applyFill="1" applyBorder="1" applyAlignment="1">
      <alignment horizontal="center" vertical="center" wrapText="1"/>
    </xf>
    <xf numFmtId="0" fontId="3" fillId="29" borderId="64" xfId="0" applyFont="1" applyFill="1" applyBorder="1" applyAlignment="1">
      <alignment horizontal="center" vertical="center"/>
    </xf>
    <xf numFmtId="0" fontId="3" fillId="29" borderId="99" xfId="0" applyFont="1" applyFill="1" applyBorder="1" applyAlignment="1">
      <alignment horizontal="center" vertical="center"/>
    </xf>
    <xf numFmtId="3" fontId="3" fillId="29" borderId="110" xfId="69" applyNumberFormat="1" applyFont="1" applyFill="1" applyBorder="1" applyAlignment="1">
      <alignment horizontal="center" vertical="center" wrapText="1"/>
    </xf>
    <xf numFmtId="0" fontId="3" fillId="29" borderId="70" xfId="0" applyFont="1" applyFill="1" applyBorder="1" applyAlignment="1">
      <alignment horizontal="center" vertical="center"/>
    </xf>
    <xf numFmtId="0" fontId="3" fillId="29" borderId="40" xfId="0" applyFont="1" applyFill="1" applyBorder="1" applyAlignment="1">
      <alignment horizontal="center" vertical="center"/>
    </xf>
    <xf numFmtId="0" fontId="3" fillId="29" borderId="145" xfId="0" applyFont="1" applyFill="1" applyBorder="1" applyAlignment="1">
      <alignment horizontal="center" vertical="center"/>
    </xf>
    <xf numFmtId="0" fontId="3" fillId="29" borderId="86" xfId="0" applyFont="1" applyFill="1" applyBorder="1" applyAlignment="1">
      <alignment horizontal="center" vertical="center"/>
    </xf>
    <xf numFmtId="0" fontId="3" fillId="29" borderId="49" xfId="0" applyFont="1" applyFill="1" applyBorder="1" applyAlignment="1">
      <alignment horizontal="center" vertical="center"/>
    </xf>
    <xf numFmtId="0" fontId="3" fillId="29" borderId="104" xfId="0" applyFont="1" applyFill="1" applyBorder="1" applyAlignment="1">
      <alignment horizontal="center" vertical="center"/>
    </xf>
    <xf numFmtId="0" fontId="57" fillId="24" borderId="109" xfId="66" applyFont="1" applyFill="1" applyBorder="1" applyAlignment="1">
      <alignment horizontal="center" vertical="center"/>
    </xf>
    <xf numFmtId="0" fontId="57" fillId="24" borderId="1" xfId="66" applyFont="1" applyFill="1" applyBorder="1" applyAlignment="1">
      <alignment horizontal="center" vertical="center"/>
    </xf>
    <xf numFmtId="0" fontId="57" fillId="24" borderId="54" xfId="66" applyFont="1" applyFill="1" applyBorder="1" applyAlignment="1">
      <alignment horizontal="center" vertical="center"/>
    </xf>
    <xf numFmtId="182" fontId="3" fillId="24" borderId="66" xfId="0" applyNumberFormat="1" applyFont="1" applyFill="1" applyBorder="1" applyAlignment="1">
      <alignment vertical="center"/>
    </xf>
    <xf numFmtId="182" fontId="3" fillId="24" borderId="104" xfId="0" applyNumberFormat="1" applyFont="1" applyFill="1" applyBorder="1" applyAlignment="1">
      <alignment vertical="center"/>
    </xf>
    <xf numFmtId="0" fontId="3" fillId="0" borderId="16" xfId="0" applyFont="1" applyFill="1" applyBorder="1" applyAlignment="1">
      <alignment vertical="center" wrapText="1"/>
    </xf>
    <xf numFmtId="0" fontId="68" fillId="0" borderId="72" xfId="67" applyFont="1" applyBorder="1" applyAlignment="1">
      <alignment vertical="center" wrapText="1"/>
    </xf>
    <xf numFmtId="0" fontId="68" fillId="0" borderId="26" xfId="67" applyFont="1" applyBorder="1" applyAlignment="1">
      <alignment vertical="center" wrapText="1"/>
    </xf>
    <xf numFmtId="0" fontId="68" fillId="0" borderId="21" xfId="67" applyFont="1" applyBorder="1" applyAlignment="1">
      <alignment vertical="center" wrapText="1"/>
    </xf>
    <xf numFmtId="0" fontId="68" fillId="0" borderId="0" xfId="67" applyFont="1" applyAlignment="1">
      <alignment vertical="center" wrapText="1"/>
    </xf>
    <xf numFmtId="0" fontId="68" fillId="0" borderId="22" xfId="67" applyFont="1" applyBorder="1" applyAlignment="1">
      <alignment vertical="center" wrapText="1"/>
    </xf>
    <xf numFmtId="0" fontId="68" fillId="0" borderId="18" xfId="67" applyFont="1" applyBorder="1" applyAlignment="1">
      <alignment vertical="center" wrapText="1"/>
    </xf>
    <xf numFmtId="0" fontId="68" fillId="0" borderId="76" xfId="67" applyFont="1" applyBorder="1" applyAlignment="1">
      <alignment vertical="center" wrapText="1"/>
    </xf>
    <xf numFmtId="0" fontId="68" fillId="0" borderId="24" xfId="67" applyFont="1" applyBorder="1" applyAlignment="1">
      <alignment vertical="center" wrapText="1"/>
    </xf>
    <xf numFmtId="182" fontId="3" fillId="24" borderId="17" xfId="0" applyNumberFormat="1" applyFont="1" applyFill="1" applyBorder="1" applyAlignment="1">
      <alignment vertical="center"/>
    </xf>
    <xf numFmtId="182" fontId="3" fillId="24" borderId="103" xfId="0" applyNumberFormat="1" applyFont="1" applyFill="1" applyBorder="1" applyAlignment="1">
      <alignment vertical="center"/>
    </xf>
    <xf numFmtId="182" fontId="3" fillId="24" borderId="32" xfId="0" applyNumberFormat="1" applyFont="1" applyFill="1" applyBorder="1" applyAlignment="1">
      <alignment vertical="center"/>
    </xf>
    <xf numFmtId="182" fontId="3" fillId="0" borderId="147" xfId="0" applyNumberFormat="1" applyFont="1" applyBorder="1" applyAlignment="1">
      <alignment vertical="center"/>
    </xf>
    <xf numFmtId="0" fontId="3" fillId="24" borderId="109" xfId="0" applyFont="1" applyFill="1" applyBorder="1" applyAlignment="1">
      <alignment horizontal="center" vertical="center" shrinkToFit="1"/>
    </xf>
    <xf numFmtId="0" fontId="69" fillId="0" borderId="106" xfId="68" applyFont="1" applyBorder="1" applyAlignment="1">
      <alignment horizontal="center" vertical="center" shrinkToFit="1"/>
    </xf>
    <xf numFmtId="0" fontId="38" fillId="24" borderId="109" xfId="0" applyFont="1" applyFill="1" applyBorder="1" applyAlignment="1">
      <alignment horizontal="center" vertical="center"/>
    </xf>
    <xf numFmtId="0" fontId="38" fillId="24" borderId="1" xfId="0" applyFont="1" applyFill="1" applyBorder="1" applyAlignment="1">
      <alignment vertical="center"/>
    </xf>
    <xf numFmtId="0" fontId="38" fillId="24" borderId="54" xfId="0" applyFont="1" applyFill="1" applyBorder="1" applyAlignment="1">
      <alignment vertical="center"/>
    </xf>
    <xf numFmtId="0" fontId="36" fillId="25" borderId="145" xfId="0" applyFont="1" applyFill="1" applyBorder="1" applyAlignment="1">
      <alignment horizontal="center" vertical="center"/>
    </xf>
    <xf numFmtId="0" fontId="36" fillId="25" borderId="49" xfId="0" applyFont="1" applyFill="1" applyBorder="1" applyAlignment="1">
      <alignment horizontal="center" vertical="center"/>
    </xf>
    <xf numFmtId="0" fontId="65" fillId="24" borderId="66" xfId="0" applyFont="1" applyFill="1" applyBorder="1" applyAlignment="1">
      <alignment horizontal="center" vertical="center"/>
    </xf>
    <xf numFmtId="0" fontId="65" fillId="24" borderId="104" xfId="0" applyFont="1" applyFill="1" applyBorder="1" applyAlignment="1">
      <alignment horizontal="center" vertical="center"/>
    </xf>
    <xf numFmtId="38" fontId="36" fillId="24" borderId="30" xfId="44" applyFont="1" applyFill="1" applyBorder="1" applyAlignment="1">
      <alignment horizontal="center" vertical="center"/>
    </xf>
    <xf numFmtId="38" fontId="36" fillId="24" borderId="54" xfId="44" applyFont="1" applyFill="1" applyBorder="1" applyAlignment="1">
      <alignment horizontal="center" vertical="center"/>
    </xf>
    <xf numFmtId="0" fontId="65" fillId="24" borderId="18" xfId="0" applyFont="1" applyFill="1" applyBorder="1" applyAlignment="1">
      <alignment horizontal="center" vertical="center"/>
    </xf>
    <xf numFmtId="0" fontId="36" fillId="24" borderId="88" xfId="0" applyFont="1" applyFill="1" applyBorder="1" applyAlignment="1">
      <alignment horizontal="center" vertical="center"/>
    </xf>
    <xf numFmtId="0" fontId="36" fillId="24" borderId="2" xfId="57" applyFont="1" applyFill="1" applyBorder="1" applyAlignment="1">
      <alignment horizontal="justify" vertical="center" wrapText="1"/>
    </xf>
    <xf numFmtId="0" fontId="1" fillId="0" borderId="25" xfId="0" applyFont="1" applyBorder="1" applyAlignment="1">
      <alignment vertical="center"/>
    </xf>
    <xf numFmtId="0" fontId="36" fillId="24" borderId="72" xfId="57" applyFont="1" applyFill="1" applyBorder="1" applyAlignment="1">
      <alignment horizontal="justify" vertical="center" wrapText="1"/>
    </xf>
    <xf numFmtId="0" fontId="36" fillId="24" borderId="0" xfId="0" applyFont="1" applyFill="1" applyAlignment="1">
      <alignment horizontal="center" vertical="top"/>
    </xf>
    <xf numFmtId="38" fontId="36" fillId="25" borderId="142" xfId="44" applyFont="1" applyFill="1" applyBorder="1" applyAlignment="1">
      <alignment horizontal="center" vertical="center" wrapText="1"/>
    </xf>
    <xf numFmtId="38" fontId="36" fillId="0" borderId="41" xfId="44" applyFont="1" applyBorder="1" applyAlignment="1">
      <alignment horizontal="center" vertical="center"/>
    </xf>
    <xf numFmtId="38" fontId="36" fillId="0" borderId="53" xfId="44" applyFont="1" applyBorder="1" applyAlignment="1">
      <alignment horizontal="center" vertical="center"/>
    </xf>
    <xf numFmtId="38" fontId="36" fillId="0" borderId="100" xfId="44" applyFont="1" applyBorder="1" applyAlignment="1">
      <alignment horizontal="center" vertical="center"/>
    </xf>
    <xf numFmtId="0" fontId="36" fillId="24" borderId="1" xfId="0" applyFont="1" applyFill="1" applyBorder="1" applyAlignment="1">
      <alignment horizontal="center" vertical="center"/>
    </xf>
    <xf numFmtId="0" fontId="36" fillId="25" borderId="69" xfId="0" applyFont="1" applyFill="1" applyBorder="1" applyAlignment="1">
      <alignment horizontal="center" vertical="center"/>
    </xf>
    <xf numFmtId="0" fontId="36" fillId="0" borderId="57" xfId="0" applyFont="1" applyBorder="1" applyAlignment="1">
      <alignment horizontal="center" vertical="center"/>
    </xf>
    <xf numFmtId="0" fontId="36" fillId="0" borderId="100" xfId="0" applyFont="1" applyBorder="1" applyAlignment="1">
      <alignment horizontal="center" vertical="center"/>
    </xf>
    <xf numFmtId="0" fontId="36" fillId="24" borderId="18" xfId="0" applyFont="1" applyFill="1" applyBorder="1" applyAlignment="1">
      <alignment horizontal="center" vertical="center"/>
    </xf>
    <xf numFmtId="0" fontId="65" fillId="24" borderId="32" xfId="0" applyFont="1" applyFill="1" applyBorder="1" applyAlignment="1">
      <alignment horizontal="center" vertical="center"/>
    </xf>
    <xf numFmtId="0" fontId="0" fillId="0" borderId="147" xfId="0" applyBorder="1" applyAlignment="1">
      <alignment horizontal="center" vertical="center"/>
    </xf>
    <xf numFmtId="3" fontId="60" fillId="24" borderId="109" xfId="44" applyNumberFormat="1" applyFont="1" applyFill="1" applyBorder="1" applyAlignment="1">
      <alignment horizontal="center" vertical="center"/>
    </xf>
    <xf numFmtId="0" fontId="60" fillId="24" borderId="1" xfId="0" applyFont="1" applyFill="1" applyBorder="1" applyAlignment="1">
      <alignment horizontal="center" vertical="center"/>
    </xf>
    <xf numFmtId="0" fontId="60" fillId="24" borderId="54" xfId="0" applyFont="1" applyFill="1" applyBorder="1" applyAlignment="1">
      <alignment horizontal="center" vertical="center"/>
    </xf>
    <xf numFmtId="0" fontId="30" fillId="25" borderId="70" xfId="0" applyFont="1" applyFill="1" applyBorder="1" applyAlignment="1">
      <alignment horizontal="center" vertical="center"/>
    </xf>
    <xf numFmtId="0" fontId="30" fillId="25" borderId="104" xfId="0" applyFont="1" applyFill="1" applyBorder="1" applyAlignment="1">
      <alignment horizontal="center" vertical="center"/>
    </xf>
    <xf numFmtId="0" fontId="30" fillId="25" borderId="71" xfId="0" applyFont="1" applyFill="1" applyBorder="1" applyAlignment="1">
      <alignment horizontal="center" vertical="center"/>
    </xf>
    <xf numFmtId="0" fontId="30" fillId="25" borderId="62" xfId="0" applyFont="1" applyFill="1" applyBorder="1" applyAlignment="1">
      <alignment horizontal="center" vertical="center"/>
    </xf>
    <xf numFmtId="3" fontId="30" fillId="25" borderId="69" xfId="44" applyNumberFormat="1" applyFont="1" applyFill="1" applyBorder="1" applyAlignment="1">
      <alignment horizontal="center" vertical="center"/>
    </xf>
    <xf numFmtId="0" fontId="30" fillId="25" borderId="107" xfId="0" applyFont="1" applyFill="1" applyBorder="1" applyAlignment="1">
      <alignment horizontal="center" vertical="center"/>
    </xf>
    <xf numFmtId="0" fontId="30" fillId="25" borderId="57" xfId="0" applyFont="1" applyFill="1" applyBorder="1" applyAlignment="1">
      <alignment horizontal="center" vertical="center"/>
    </xf>
    <xf numFmtId="0" fontId="30" fillId="25" borderId="58" xfId="0" applyFont="1" applyFill="1" applyBorder="1" applyAlignment="1">
      <alignment horizontal="center" vertical="center"/>
    </xf>
    <xf numFmtId="0" fontId="30" fillId="24" borderId="16" xfId="0" applyFont="1" applyFill="1" applyBorder="1" applyAlignment="1">
      <alignment vertical="center"/>
    </xf>
    <xf numFmtId="0" fontId="30" fillId="24" borderId="72" xfId="0" applyFont="1" applyFill="1" applyBorder="1" applyAlignment="1">
      <alignment vertical="center"/>
    </xf>
    <xf numFmtId="0" fontId="30" fillId="24" borderId="26" xfId="0" applyFont="1" applyFill="1" applyBorder="1" applyAlignment="1">
      <alignment vertical="center"/>
    </xf>
    <xf numFmtId="0" fontId="30" fillId="24" borderId="21" xfId="0" applyFont="1" applyFill="1" applyBorder="1" applyAlignment="1">
      <alignment vertical="center"/>
    </xf>
    <xf numFmtId="0" fontId="30" fillId="24" borderId="0" xfId="0" applyFont="1" applyFill="1" applyBorder="1" applyAlignment="1">
      <alignment vertical="center"/>
    </xf>
    <xf numFmtId="0" fontId="30" fillId="24" borderId="22" xfId="0" applyFont="1" applyFill="1"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76" xfId="0" applyBorder="1" applyAlignment="1">
      <alignment vertical="center"/>
    </xf>
    <xf numFmtId="0" fontId="0" fillId="0" borderId="24" xfId="0" applyBorder="1" applyAlignment="1">
      <alignment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69"/>
    <cellStyle name="見出し 1" xfId="45" builtinId="16" customBuiltin="1"/>
    <cellStyle name="見出し 2" xfId="46" builtinId="17" customBuiltin="1"/>
    <cellStyle name="見出し 3" xfId="47" builtinId="18" customBuiltin="1"/>
    <cellStyle name="見出し 4" xfId="48" builtinId="19" customBuiltin="1"/>
    <cellStyle name="工事費(小)" xfId="49"/>
    <cellStyle name="工事費(大)" xfId="50"/>
    <cellStyle name="集計" xfId="51" builtinId="25" customBuiltin="1"/>
    <cellStyle name="出力" xfId="52" builtinId="21" customBuiltin="1"/>
    <cellStyle name="説明文" xfId="53" builtinId="53" customBuiltin="1"/>
    <cellStyle name="坪価(小)" xfId="54"/>
    <cellStyle name="坪価(大)" xfId="55"/>
    <cellStyle name="入力" xfId="56" builtinId="20" customBuiltin="1"/>
    <cellStyle name="標準" xfId="0" builtinId="0"/>
    <cellStyle name="標準 2" xfId="63"/>
    <cellStyle name="標準 2 2" xfId="66"/>
    <cellStyle name="標準 3" xfId="64"/>
    <cellStyle name="標準 3 2" xfId="68"/>
    <cellStyle name="標準 4" xfId="65"/>
    <cellStyle name="標準 4 2" xfId="67"/>
    <cellStyle name="標準_（一宮）様式集　エクセル指定" xfId="70"/>
    <cellStyle name="標準_【岡崎市】様式13-2（別紙）121010" xfId="71"/>
    <cellStyle name="標準_030828　様式集（第9-17・第10-6・第11-8号様式）" xfId="57"/>
    <cellStyle name="標準_080521：様式集" xfId="58"/>
    <cellStyle name="標準_様式：修繕及び更新費130225" xfId="59"/>
    <cellStyle name="標準_様式：水道光熱費の内訳130228" xfId="60"/>
    <cellStyle name="未定義" xfId="61"/>
    <cellStyle name="良い" xfId="62" builtinId="26" customBuiltin="1"/>
  </cellStyles>
  <dxfs count="0"/>
  <tableStyles count="0" defaultTableStyle="TableStyleMedium2" defaultPivotStyle="PivotStyleLight16"/>
  <colors>
    <mruColors>
      <color rgb="FFFDF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4</xdr:col>
      <xdr:colOff>523875</xdr:colOff>
      <xdr:row>34</xdr:row>
      <xdr:rowOff>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523875</xdr:colOff>
      <xdr:row>43</xdr:row>
      <xdr:rowOff>57150</xdr:rowOff>
    </xdr:from>
    <xdr:ext cx="76200" cy="209550"/>
    <xdr:sp macro="" textlink="">
      <xdr:nvSpPr>
        <xdr:cNvPr id="3" name="Text Box 8">
          <a:extLst>
            <a:ext uri="{FF2B5EF4-FFF2-40B4-BE49-F238E27FC236}">
              <a16:creationId xmlns:a16="http://schemas.microsoft.com/office/drawing/2014/main" id="{542313FF-C69C-415D-91BD-148D66E4950C}"/>
            </a:ext>
          </a:extLst>
        </xdr:cNvPr>
        <xdr:cNvSpPr txBox="1">
          <a:spLocks noChangeArrowheads="1"/>
        </xdr:cNvSpPr>
      </xdr:nvSpPr>
      <xdr:spPr bwMode="auto">
        <a:xfrm>
          <a:off x="3009900" y="12401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26</xdr:col>
      <xdr:colOff>0</xdr:colOff>
      <xdr:row>65</xdr:row>
      <xdr:rowOff>0</xdr:rowOff>
    </xdr:from>
    <xdr:to>
      <xdr:col>26</xdr:col>
      <xdr:colOff>0</xdr:colOff>
      <xdr:row>65</xdr:row>
      <xdr:rowOff>0</xdr:rowOff>
    </xdr:to>
    <xdr:sp macro="" textlink="">
      <xdr:nvSpPr>
        <xdr:cNvPr id="9217" name="Text Box 1">
          <a:extLst>
            <a:ext uri="{FF2B5EF4-FFF2-40B4-BE49-F238E27FC236}">
              <a16:creationId xmlns:a16="http://schemas.microsoft.com/office/drawing/2014/main" id="{00000000-0008-0000-0A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65</xdr:row>
      <xdr:rowOff>0</xdr:rowOff>
    </xdr:from>
    <xdr:to>
      <xdr:col>26</xdr:col>
      <xdr:colOff>0</xdr:colOff>
      <xdr:row>65</xdr:row>
      <xdr:rowOff>0</xdr:rowOff>
    </xdr:to>
    <xdr:sp macro="" textlink="">
      <xdr:nvSpPr>
        <xdr:cNvPr id="9218" name="Text Box 2">
          <a:extLst>
            <a:ext uri="{FF2B5EF4-FFF2-40B4-BE49-F238E27FC236}">
              <a16:creationId xmlns:a16="http://schemas.microsoft.com/office/drawing/2014/main" id="{00000000-0008-0000-0A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topLeftCell="A31" zoomScaleNormal="100" zoomScaleSheetLayoutView="100" workbookViewId="0">
      <selection activeCell="C21" sqref="C21"/>
    </sheetView>
  </sheetViews>
  <sheetFormatPr defaultColWidth="8" defaultRowHeight="12"/>
  <cols>
    <col min="1" max="1" width="4.75" style="458" customWidth="1"/>
    <col min="2" max="2" width="11" style="458" customWidth="1"/>
    <col min="3" max="3" width="4" style="458" customWidth="1"/>
    <col min="4" max="9" width="5" style="458" customWidth="1"/>
    <col min="10" max="10" width="17.5" style="458" customWidth="1"/>
    <col min="11" max="11" width="32.5" style="458" customWidth="1"/>
    <col min="12" max="16384" width="8" style="458"/>
  </cols>
  <sheetData>
    <row r="1" spans="1:11" s="469" customFormat="1" ht="15" customHeight="1">
      <c r="A1" s="475" t="s">
        <v>333</v>
      </c>
      <c r="B1" s="470"/>
      <c r="C1" s="470"/>
      <c r="D1" s="470"/>
      <c r="E1" s="470"/>
      <c r="F1" s="470"/>
      <c r="G1" s="470"/>
      <c r="H1" s="470"/>
      <c r="I1" s="470"/>
      <c r="J1" s="470"/>
      <c r="K1" s="470"/>
    </row>
    <row r="2" spans="1:11" s="469" customFormat="1" ht="15" customHeight="1">
      <c r="A2" s="470"/>
      <c r="B2" s="470"/>
      <c r="C2" s="470"/>
      <c r="D2" s="470"/>
      <c r="E2" s="470"/>
      <c r="F2" s="470"/>
      <c r="G2" s="470"/>
      <c r="H2" s="470"/>
      <c r="I2" s="470"/>
      <c r="J2" s="470"/>
      <c r="K2" s="473" t="s">
        <v>340</v>
      </c>
    </row>
    <row r="3" spans="1:11" s="469" customFormat="1" ht="15" customHeight="1">
      <c r="A3" s="470"/>
      <c r="B3" s="470"/>
      <c r="C3" s="470"/>
      <c r="D3" s="470"/>
      <c r="E3" s="470"/>
      <c r="F3" s="470"/>
      <c r="G3" s="470"/>
      <c r="H3" s="470"/>
      <c r="I3" s="470"/>
      <c r="J3" s="470"/>
      <c r="K3" s="470"/>
    </row>
    <row r="4" spans="1:11" s="469" customFormat="1" ht="22.5" customHeight="1">
      <c r="A4" s="717" t="s">
        <v>234</v>
      </c>
      <c r="B4" s="717"/>
      <c r="C4" s="717"/>
      <c r="D4" s="717"/>
      <c r="E4" s="717"/>
      <c r="F4" s="717"/>
      <c r="G4" s="717"/>
      <c r="H4" s="717"/>
      <c r="I4" s="717"/>
      <c r="J4" s="717"/>
      <c r="K4" s="717"/>
    </row>
    <row r="5" spans="1:11" s="469" customFormat="1" ht="15" customHeight="1">
      <c r="A5" s="470"/>
      <c r="B5" s="470"/>
      <c r="C5" s="470"/>
      <c r="D5" s="470"/>
      <c r="E5" s="470"/>
      <c r="F5" s="470"/>
      <c r="G5" s="470"/>
      <c r="H5" s="470"/>
      <c r="I5" s="470"/>
      <c r="J5" s="470"/>
      <c r="K5" s="470"/>
    </row>
    <row r="6" spans="1:11" s="469" customFormat="1" ht="15" customHeight="1">
      <c r="A6" s="470" t="s">
        <v>342</v>
      </c>
      <c r="B6" s="470"/>
      <c r="C6" s="470"/>
      <c r="D6" s="470"/>
      <c r="E6" s="470"/>
      <c r="F6" s="470"/>
      <c r="G6" s="470"/>
      <c r="H6" s="470"/>
      <c r="I6" s="470"/>
      <c r="J6" s="470"/>
      <c r="K6" s="470"/>
    </row>
    <row r="7" spans="1:11" s="469" customFormat="1" ht="15" customHeight="1">
      <c r="A7" s="470"/>
      <c r="B7" s="470"/>
      <c r="C7" s="470"/>
      <c r="D7" s="470"/>
      <c r="E7" s="470"/>
      <c r="F7" s="470"/>
      <c r="G7" s="470"/>
      <c r="H7" s="470"/>
      <c r="I7" s="470"/>
      <c r="J7" s="470"/>
      <c r="K7" s="470"/>
    </row>
    <row r="8" spans="1:11" s="469" customFormat="1" ht="15" customHeight="1">
      <c r="A8" s="470"/>
      <c r="B8" s="470"/>
      <c r="C8" s="470"/>
      <c r="D8" s="470"/>
      <c r="E8" s="470"/>
      <c r="F8" s="470"/>
      <c r="G8" s="470"/>
      <c r="H8" s="470"/>
      <c r="I8" s="470"/>
      <c r="J8" s="470"/>
      <c r="K8" s="470"/>
    </row>
    <row r="9" spans="1:11" s="469" customFormat="1" ht="18" customHeight="1">
      <c r="A9" s="470"/>
      <c r="B9" s="470"/>
      <c r="C9" s="470"/>
      <c r="D9" s="470"/>
      <c r="G9" s="473"/>
      <c r="I9" s="473" t="s">
        <v>235</v>
      </c>
      <c r="J9" s="476" t="s">
        <v>233</v>
      </c>
      <c r="K9" s="471"/>
    </row>
    <row r="10" spans="1:11" s="469" customFormat="1" ht="18" customHeight="1">
      <c r="A10" s="470"/>
      <c r="B10" s="470"/>
      <c r="C10" s="470"/>
      <c r="D10" s="470"/>
      <c r="E10" s="470"/>
      <c r="J10" s="476" t="s">
        <v>232</v>
      </c>
      <c r="K10" s="472"/>
    </row>
    <row r="11" spans="1:11" s="469" customFormat="1" ht="18" customHeight="1">
      <c r="A11" s="470"/>
      <c r="B11" s="470"/>
      <c r="C11" s="470"/>
      <c r="D11" s="470"/>
      <c r="E11" s="470"/>
      <c r="J11" s="476" t="s">
        <v>231</v>
      </c>
      <c r="K11" s="472"/>
    </row>
    <row r="12" spans="1:11" s="469" customFormat="1" ht="18" customHeight="1">
      <c r="A12" s="470"/>
      <c r="B12" s="470"/>
      <c r="C12" s="470"/>
      <c r="D12" s="470"/>
      <c r="E12" s="470"/>
      <c r="J12" s="476" t="s">
        <v>230</v>
      </c>
      <c r="K12" s="471"/>
    </row>
    <row r="13" spans="1:11" s="469" customFormat="1" ht="18" customHeight="1">
      <c r="A13" s="470"/>
      <c r="B13" s="470"/>
      <c r="C13" s="470"/>
      <c r="D13" s="470"/>
      <c r="E13" s="470"/>
      <c r="J13" s="476" t="s">
        <v>229</v>
      </c>
      <c r="K13" s="472"/>
    </row>
    <row r="14" spans="1:11" s="469" customFormat="1" ht="18" customHeight="1">
      <c r="A14" s="470"/>
      <c r="B14" s="470"/>
      <c r="C14" s="470"/>
      <c r="D14" s="470"/>
      <c r="E14" s="470"/>
      <c r="J14" s="476" t="s">
        <v>228</v>
      </c>
      <c r="K14" s="471"/>
    </row>
    <row r="15" spans="1:11" s="469" customFormat="1" ht="18" customHeight="1">
      <c r="A15" s="470"/>
      <c r="B15" s="470"/>
      <c r="C15" s="470"/>
      <c r="D15" s="470"/>
      <c r="E15" s="470"/>
      <c r="J15" s="476" t="s">
        <v>227</v>
      </c>
      <c r="K15" s="471"/>
    </row>
    <row r="16" spans="1:11" s="469" customFormat="1" ht="24" customHeight="1">
      <c r="A16" s="470"/>
      <c r="B16" s="470"/>
      <c r="C16" s="470"/>
      <c r="D16" s="470"/>
      <c r="E16" s="470"/>
      <c r="F16" s="470"/>
      <c r="G16" s="470"/>
      <c r="H16" s="470"/>
      <c r="I16" s="470"/>
      <c r="J16" s="470"/>
      <c r="K16" s="470"/>
    </row>
    <row r="17" spans="1:11" s="469" customFormat="1" ht="13.5">
      <c r="A17" s="716" t="s">
        <v>341</v>
      </c>
      <c r="B17" s="716"/>
      <c r="C17" s="716"/>
      <c r="D17" s="716"/>
      <c r="E17" s="716"/>
      <c r="F17" s="716"/>
      <c r="G17" s="716"/>
      <c r="H17" s="716"/>
      <c r="I17" s="716"/>
      <c r="J17" s="716"/>
      <c r="K17" s="716"/>
    </row>
    <row r="18" spans="1:11" s="469" customFormat="1" ht="19.5" customHeight="1">
      <c r="A18" s="716"/>
      <c r="B18" s="716"/>
      <c r="C18" s="716"/>
      <c r="D18" s="716"/>
      <c r="E18" s="716"/>
      <c r="F18" s="716"/>
      <c r="G18" s="716"/>
      <c r="H18" s="716"/>
      <c r="I18" s="716"/>
      <c r="J18" s="716"/>
      <c r="K18" s="716"/>
    </row>
    <row r="19" spans="1:11" s="469" customFormat="1" ht="21.75" customHeight="1"/>
    <row r="20" spans="1:11" ht="18" customHeight="1">
      <c r="A20" s="466" t="s">
        <v>226</v>
      </c>
      <c r="B20" s="466" t="s">
        <v>225</v>
      </c>
      <c r="C20" s="466" t="s">
        <v>224</v>
      </c>
      <c r="D20" s="468" t="s">
        <v>223</v>
      </c>
      <c r="E20" s="467" t="s">
        <v>50</v>
      </c>
      <c r="F20" s="467" t="s">
        <v>51</v>
      </c>
      <c r="G20" s="466"/>
      <c r="H20" s="466"/>
      <c r="I20" s="466"/>
      <c r="J20" s="466" t="s">
        <v>222</v>
      </c>
      <c r="K20" s="466" t="s">
        <v>221</v>
      </c>
    </row>
    <row r="21" spans="1:11" ht="18" customHeight="1">
      <c r="A21" s="465" t="s">
        <v>211</v>
      </c>
      <c r="B21" s="463" t="s">
        <v>220</v>
      </c>
      <c r="C21" s="464">
        <v>1</v>
      </c>
      <c r="D21" s="464" t="s">
        <v>237</v>
      </c>
      <c r="E21" s="464" t="s">
        <v>219</v>
      </c>
      <c r="F21" s="464" t="s">
        <v>218</v>
      </c>
      <c r="G21" s="464" t="s">
        <v>217</v>
      </c>
      <c r="H21" s="464"/>
      <c r="I21" s="464"/>
      <c r="J21" s="463" t="s">
        <v>216</v>
      </c>
      <c r="K21" s="463"/>
    </row>
    <row r="22" spans="1:11" ht="18" customHeight="1">
      <c r="A22" s="465" t="s">
        <v>211</v>
      </c>
      <c r="B22" s="463" t="s">
        <v>213</v>
      </c>
      <c r="C22" s="464" t="s">
        <v>210</v>
      </c>
      <c r="D22" s="464" t="s">
        <v>237</v>
      </c>
      <c r="E22" s="464" t="s">
        <v>210</v>
      </c>
      <c r="F22" s="464" t="s">
        <v>215</v>
      </c>
      <c r="G22" s="464" t="s">
        <v>214</v>
      </c>
      <c r="H22" s="464"/>
      <c r="I22" s="464"/>
      <c r="J22" s="463" t="s">
        <v>206</v>
      </c>
      <c r="K22" s="463"/>
    </row>
    <row r="23" spans="1:11" ht="27.75" customHeight="1">
      <c r="A23" s="465" t="s">
        <v>211</v>
      </c>
      <c r="B23" s="463" t="s">
        <v>213</v>
      </c>
      <c r="C23" s="464" t="s">
        <v>238</v>
      </c>
      <c r="D23" s="464"/>
      <c r="E23" s="464"/>
      <c r="F23" s="464"/>
      <c r="G23" s="464"/>
      <c r="H23" s="464"/>
      <c r="I23" s="464" t="s">
        <v>212</v>
      </c>
      <c r="J23" s="463" t="s">
        <v>206</v>
      </c>
      <c r="K23" s="463"/>
    </row>
    <row r="24" spans="1:11" ht="27" customHeight="1" thickBot="1">
      <c r="A24" s="480" t="s">
        <v>211</v>
      </c>
      <c r="B24" s="481" t="s">
        <v>236</v>
      </c>
      <c r="C24" s="482" t="s">
        <v>210</v>
      </c>
      <c r="D24" s="482" t="s">
        <v>209</v>
      </c>
      <c r="E24" s="482" t="s">
        <v>208</v>
      </c>
      <c r="F24" s="482"/>
      <c r="G24" s="482"/>
      <c r="H24" s="482"/>
      <c r="I24" s="482" t="s">
        <v>207</v>
      </c>
      <c r="J24" s="481" t="s">
        <v>206</v>
      </c>
      <c r="K24" s="481"/>
    </row>
    <row r="25" spans="1:11" ht="18" customHeight="1" thickTop="1">
      <c r="A25" s="477">
        <v>1</v>
      </c>
      <c r="B25" s="478"/>
      <c r="C25" s="479"/>
      <c r="D25" s="479"/>
      <c r="E25" s="479"/>
      <c r="F25" s="479"/>
      <c r="G25" s="479"/>
      <c r="H25" s="479"/>
      <c r="I25" s="479"/>
      <c r="J25" s="478"/>
      <c r="K25" s="478"/>
    </row>
    <row r="26" spans="1:11" ht="18" customHeight="1">
      <c r="A26" s="462">
        <v>2</v>
      </c>
      <c r="B26" s="460"/>
      <c r="C26" s="461"/>
      <c r="D26" s="461"/>
      <c r="E26" s="461"/>
      <c r="F26" s="461"/>
      <c r="G26" s="461"/>
      <c r="H26" s="461"/>
      <c r="I26" s="461"/>
      <c r="J26" s="460"/>
      <c r="K26" s="460"/>
    </row>
    <row r="27" spans="1:11" ht="18" customHeight="1">
      <c r="A27" s="462" t="s">
        <v>205</v>
      </c>
      <c r="B27" s="460"/>
      <c r="C27" s="461"/>
      <c r="D27" s="461"/>
      <c r="E27" s="461"/>
      <c r="F27" s="461"/>
      <c r="G27" s="461"/>
      <c r="H27" s="461"/>
      <c r="I27" s="461"/>
      <c r="J27" s="460"/>
      <c r="K27" s="460"/>
    </row>
    <row r="28" spans="1:11" ht="18" customHeight="1">
      <c r="A28" s="462"/>
      <c r="B28" s="460"/>
      <c r="C28" s="461"/>
      <c r="D28" s="461"/>
      <c r="E28" s="461"/>
      <c r="F28" s="461"/>
      <c r="G28" s="461"/>
      <c r="H28" s="461"/>
      <c r="I28" s="461"/>
      <c r="J28" s="460"/>
      <c r="K28" s="460"/>
    </row>
    <row r="29" spans="1:11" ht="18" customHeight="1">
      <c r="A29" s="462"/>
      <c r="B29" s="460"/>
      <c r="C29" s="461"/>
      <c r="D29" s="461"/>
      <c r="E29" s="461"/>
      <c r="F29" s="461"/>
      <c r="G29" s="461"/>
      <c r="H29" s="461"/>
      <c r="I29" s="461"/>
      <c r="J29" s="460"/>
      <c r="K29" s="460"/>
    </row>
    <row r="30" spans="1:11" ht="18" customHeight="1">
      <c r="A30" s="462"/>
      <c r="B30" s="460"/>
      <c r="C30" s="461"/>
      <c r="D30" s="461"/>
      <c r="E30" s="461"/>
      <c r="F30" s="461"/>
      <c r="G30" s="461"/>
      <c r="H30" s="461"/>
      <c r="I30" s="461"/>
      <c r="J30" s="460"/>
      <c r="K30" s="460"/>
    </row>
    <row r="31" spans="1:11" ht="18" customHeight="1">
      <c r="A31" s="462"/>
      <c r="B31" s="460"/>
      <c r="C31" s="461"/>
      <c r="D31" s="461"/>
      <c r="E31" s="461"/>
      <c r="F31" s="461"/>
      <c r="G31" s="461"/>
      <c r="H31" s="461"/>
      <c r="I31" s="461"/>
      <c r="J31" s="460"/>
      <c r="K31" s="460"/>
    </row>
    <row r="32" spans="1:11" ht="18" customHeight="1">
      <c r="A32" s="462"/>
      <c r="B32" s="460"/>
      <c r="C32" s="461"/>
      <c r="D32" s="461"/>
      <c r="E32" s="461"/>
      <c r="F32" s="461"/>
      <c r="G32" s="461"/>
      <c r="H32" s="461"/>
      <c r="I32" s="461"/>
      <c r="J32" s="460"/>
      <c r="K32" s="460"/>
    </row>
    <row r="33" spans="1:11" ht="18" customHeight="1">
      <c r="A33" s="462"/>
      <c r="B33" s="460"/>
      <c r="C33" s="461"/>
      <c r="D33" s="461"/>
      <c r="E33" s="461"/>
      <c r="F33" s="461"/>
      <c r="G33" s="461"/>
      <c r="H33" s="461"/>
      <c r="I33" s="461"/>
      <c r="J33" s="460"/>
      <c r="K33" s="460"/>
    </row>
    <row r="34" spans="1:11" ht="18" customHeight="1">
      <c r="A34" s="462"/>
      <c r="B34" s="460"/>
      <c r="C34" s="461"/>
      <c r="D34" s="461"/>
      <c r="E34" s="461"/>
      <c r="F34" s="461"/>
      <c r="G34" s="461"/>
      <c r="H34" s="461"/>
      <c r="I34" s="461"/>
      <c r="J34" s="460"/>
      <c r="K34" s="460"/>
    </row>
    <row r="35" spans="1:11" ht="18" customHeight="1">
      <c r="A35" s="462"/>
      <c r="B35" s="460"/>
      <c r="C35" s="461"/>
      <c r="D35" s="461"/>
      <c r="E35" s="461"/>
      <c r="F35" s="461"/>
      <c r="G35" s="461"/>
      <c r="H35" s="461"/>
      <c r="I35" s="461"/>
      <c r="J35" s="460"/>
      <c r="K35" s="460"/>
    </row>
    <row r="36" spans="1:11" ht="18" customHeight="1">
      <c r="A36" s="462"/>
      <c r="B36" s="460"/>
      <c r="C36" s="461"/>
      <c r="D36" s="461"/>
      <c r="E36" s="461"/>
      <c r="F36" s="461"/>
      <c r="G36" s="461"/>
      <c r="H36" s="461"/>
      <c r="I36" s="461"/>
      <c r="J36" s="460"/>
      <c r="K36" s="460"/>
    </row>
    <row r="37" spans="1:11" ht="18" customHeight="1">
      <c r="A37" s="462"/>
      <c r="B37" s="460"/>
      <c r="C37" s="461"/>
      <c r="D37" s="461"/>
      <c r="E37" s="461"/>
      <c r="F37" s="461"/>
      <c r="G37" s="461"/>
      <c r="H37" s="461"/>
      <c r="I37" s="461"/>
      <c r="J37" s="460"/>
      <c r="K37" s="460"/>
    </row>
    <row r="38" spans="1:11" ht="18" customHeight="1">
      <c r="A38" s="462"/>
      <c r="B38" s="460"/>
      <c r="C38" s="461"/>
      <c r="D38" s="461"/>
      <c r="E38" s="461"/>
      <c r="F38" s="461"/>
      <c r="G38" s="461"/>
      <c r="H38" s="461"/>
      <c r="I38" s="461"/>
      <c r="J38" s="460"/>
      <c r="K38" s="460"/>
    </row>
    <row r="39" spans="1:11" ht="18" customHeight="1">
      <c r="A39" s="462"/>
      <c r="B39" s="460"/>
      <c r="C39" s="461"/>
      <c r="D39" s="461"/>
      <c r="E39" s="461"/>
      <c r="F39" s="461"/>
      <c r="G39" s="461"/>
      <c r="H39" s="461"/>
      <c r="I39" s="461"/>
      <c r="J39" s="460"/>
      <c r="K39" s="460"/>
    </row>
    <row r="40" spans="1:11" ht="18" customHeight="1">
      <c r="A40" s="462"/>
      <c r="B40" s="460"/>
      <c r="C40" s="461"/>
      <c r="D40" s="461"/>
      <c r="E40" s="461"/>
      <c r="F40" s="461"/>
      <c r="G40" s="461"/>
      <c r="H40" s="461"/>
      <c r="I40" s="461"/>
      <c r="J40" s="460"/>
      <c r="K40" s="460"/>
    </row>
    <row r="41" spans="1:11" ht="18" customHeight="1">
      <c r="A41" s="462"/>
      <c r="B41" s="460"/>
      <c r="C41" s="461"/>
      <c r="D41" s="461"/>
      <c r="E41" s="461"/>
      <c r="F41" s="461"/>
      <c r="G41" s="461"/>
      <c r="H41" s="461"/>
      <c r="I41" s="461"/>
      <c r="J41" s="460"/>
      <c r="K41" s="460"/>
    </row>
    <row r="42" spans="1:11" ht="18" customHeight="1">
      <c r="A42" s="462"/>
      <c r="B42" s="460"/>
      <c r="C42" s="461"/>
      <c r="D42" s="461"/>
      <c r="E42" s="461"/>
      <c r="F42" s="461"/>
      <c r="G42" s="461"/>
      <c r="H42" s="461"/>
      <c r="I42" s="461"/>
      <c r="J42" s="460"/>
      <c r="K42" s="460"/>
    </row>
    <row r="43" spans="1:11" ht="18" customHeight="1">
      <c r="A43" s="462"/>
      <c r="B43" s="460"/>
      <c r="C43" s="461"/>
      <c r="D43" s="461"/>
      <c r="E43" s="461"/>
      <c r="F43" s="461"/>
      <c r="G43" s="461"/>
      <c r="H43" s="461"/>
      <c r="I43" s="461"/>
      <c r="J43" s="460"/>
      <c r="K43" s="460"/>
    </row>
    <row r="44" spans="1:11" ht="18" customHeight="1">
      <c r="A44" s="462"/>
      <c r="B44" s="460"/>
      <c r="C44" s="461"/>
      <c r="D44" s="461"/>
      <c r="E44" s="461"/>
      <c r="F44" s="461"/>
      <c r="G44" s="461"/>
      <c r="H44" s="461"/>
      <c r="I44" s="461"/>
      <c r="J44" s="460"/>
      <c r="K44" s="460"/>
    </row>
    <row r="46" spans="1:11" ht="13.5">
      <c r="A46" s="459" t="s">
        <v>204</v>
      </c>
    </row>
  </sheetData>
  <mergeCells count="2">
    <mergeCell ref="A17:K18"/>
    <mergeCell ref="A4:K4"/>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view="pageBreakPreview" zoomScale="78" zoomScaleNormal="100" zoomScaleSheetLayoutView="78" workbookViewId="0">
      <selection activeCell="H10" sqref="H10:I10"/>
    </sheetView>
  </sheetViews>
  <sheetFormatPr defaultRowHeight="13.5"/>
  <cols>
    <col min="1" max="1" width="2.125" customWidth="1"/>
    <col min="2" max="2" width="3.625" customWidth="1"/>
    <col min="3" max="3" width="29.25" customWidth="1"/>
    <col min="4" max="6" width="20.625" style="270" customWidth="1"/>
    <col min="7" max="7" width="3.625" style="271" customWidth="1"/>
    <col min="8" max="8" width="17.375" style="271" customWidth="1"/>
    <col min="9" max="9" width="21.375" customWidth="1"/>
    <col min="10" max="10" width="3.125" customWidth="1"/>
  </cols>
  <sheetData>
    <row r="1" spans="1:10" ht="20.100000000000001" customHeight="1">
      <c r="A1" s="14"/>
      <c r="B1" s="485" t="s">
        <v>273</v>
      </c>
      <c r="C1" s="14"/>
      <c r="D1" s="255"/>
      <c r="E1" s="255"/>
      <c r="F1" s="255"/>
      <c r="G1" s="256"/>
      <c r="H1" s="256"/>
      <c r="I1" s="14"/>
      <c r="J1" s="709"/>
    </row>
    <row r="2" spans="1:10" ht="30" customHeight="1" thickBot="1">
      <c r="A2" s="14"/>
      <c r="B2" s="423"/>
      <c r="C2" s="14"/>
      <c r="D2" s="255"/>
      <c r="E2" s="255"/>
      <c r="F2" s="255"/>
      <c r="G2" s="256"/>
      <c r="H2" s="256"/>
      <c r="I2" s="14"/>
      <c r="J2" s="709"/>
    </row>
    <row r="3" spans="1:10" ht="30" customHeight="1" thickBot="1">
      <c r="A3" s="14"/>
      <c r="B3" s="951" t="s">
        <v>379</v>
      </c>
      <c r="C3" s="952"/>
      <c r="D3" s="952"/>
      <c r="E3" s="952"/>
      <c r="F3" s="952"/>
      <c r="G3" s="952"/>
      <c r="H3" s="952"/>
      <c r="I3" s="953"/>
      <c r="J3" s="709"/>
    </row>
    <row r="4" spans="1:10" ht="30" customHeight="1">
      <c r="A4" s="14"/>
      <c r="B4" s="15"/>
      <c r="C4" s="15"/>
      <c r="D4" s="257"/>
      <c r="E4" s="257"/>
      <c r="F4" s="257"/>
      <c r="G4" s="258"/>
      <c r="H4" s="258"/>
      <c r="I4" s="15"/>
      <c r="J4" s="709"/>
    </row>
    <row r="5" spans="1:10" ht="30" customHeight="1" thickBot="1">
      <c r="A5" s="14"/>
      <c r="B5" s="110" t="s">
        <v>187</v>
      </c>
      <c r="C5" s="103" t="s">
        <v>154</v>
      </c>
      <c r="D5" s="257"/>
      <c r="E5" s="257"/>
      <c r="F5" s="257"/>
      <c r="G5" s="258"/>
      <c r="H5" s="258"/>
      <c r="I5" s="15"/>
      <c r="J5" s="709"/>
    </row>
    <row r="6" spans="1:10" s="105" customFormat="1" ht="30" customHeight="1">
      <c r="A6" s="20"/>
      <c r="B6" s="971" t="s">
        <v>165</v>
      </c>
      <c r="C6" s="857"/>
      <c r="D6" s="474" t="s">
        <v>245</v>
      </c>
      <c r="E6" s="474" t="s">
        <v>244</v>
      </c>
      <c r="F6" s="966" t="s">
        <v>247</v>
      </c>
      <c r="G6" s="967"/>
      <c r="H6" s="856" t="s">
        <v>161</v>
      </c>
      <c r="I6" s="954"/>
      <c r="J6" s="710"/>
    </row>
    <row r="7" spans="1:10" s="105" customFormat="1" ht="30" customHeight="1" thickBot="1">
      <c r="A7" s="20"/>
      <c r="B7" s="972"/>
      <c r="C7" s="973"/>
      <c r="D7" s="492" t="s">
        <v>253</v>
      </c>
      <c r="E7" s="492" t="s">
        <v>254</v>
      </c>
      <c r="F7" s="968"/>
      <c r="G7" s="969"/>
      <c r="H7" s="858"/>
      <c r="I7" s="955"/>
      <c r="J7" s="710"/>
    </row>
    <row r="8" spans="1:10" s="105" customFormat="1" ht="30" customHeight="1">
      <c r="A8" s="20"/>
      <c r="B8" s="820" t="s">
        <v>248</v>
      </c>
      <c r="C8" s="829"/>
      <c r="D8" s="305"/>
      <c r="E8" s="305"/>
      <c r="F8" s="306"/>
      <c r="G8" s="307" t="s">
        <v>194</v>
      </c>
      <c r="H8" s="956" t="s">
        <v>418</v>
      </c>
      <c r="I8" s="957"/>
      <c r="J8" s="710"/>
    </row>
    <row r="9" spans="1:10" s="105" customFormat="1" ht="30" customHeight="1">
      <c r="A9" s="527"/>
      <c r="B9" s="962" t="s">
        <v>249</v>
      </c>
      <c r="C9" s="963"/>
      <c r="D9" s="489"/>
      <c r="E9" s="489"/>
      <c r="F9" s="490"/>
      <c r="G9" s="491" t="s">
        <v>243</v>
      </c>
      <c r="H9" s="960" t="s">
        <v>419</v>
      </c>
      <c r="I9" s="961"/>
      <c r="J9" s="710"/>
    </row>
    <row r="10" spans="1:10" s="105" customFormat="1" ht="30" customHeight="1">
      <c r="A10" s="527"/>
      <c r="B10" s="964" t="s">
        <v>270</v>
      </c>
      <c r="C10" s="963"/>
      <c r="D10" s="489">
        <f>SUM(D11:D14)</f>
        <v>0</v>
      </c>
      <c r="E10" s="489">
        <f>SUM(E11:E14)</f>
        <v>0</v>
      </c>
      <c r="F10" s="489">
        <f>SUM(F11:F14)</f>
        <v>0</v>
      </c>
      <c r="G10" s="491" t="s">
        <v>194</v>
      </c>
      <c r="H10" s="974" t="s">
        <v>298</v>
      </c>
      <c r="I10" s="961"/>
      <c r="J10" s="710"/>
    </row>
    <row r="11" spans="1:10" s="105" customFormat="1" ht="30" customHeight="1">
      <c r="A11" s="527"/>
      <c r="B11" s="528"/>
      <c r="C11" s="536" t="s">
        <v>271</v>
      </c>
      <c r="D11" s="489"/>
      <c r="E11" s="489"/>
      <c r="F11" s="490"/>
      <c r="G11" s="491" t="s">
        <v>194</v>
      </c>
      <c r="H11" s="974"/>
      <c r="I11" s="961"/>
      <c r="J11" s="710"/>
    </row>
    <row r="12" spans="1:10" s="105" customFormat="1" ht="30" customHeight="1">
      <c r="A12" s="20"/>
      <c r="B12" s="537"/>
      <c r="C12" s="536" t="s">
        <v>268</v>
      </c>
      <c r="D12" s="489"/>
      <c r="E12" s="489"/>
      <c r="F12" s="490"/>
      <c r="G12" s="491" t="s">
        <v>194</v>
      </c>
      <c r="H12" s="974"/>
      <c r="I12" s="961"/>
      <c r="J12" s="710"/>
    </row>
    <row r="13" spans="1:10" s="105" customFormat="1" ht="30" customHeight="1">
      <c r="A13" s="20"/>
      <c r="B13" s="537"/>
      <c r="C13" s="538" t="s">
        <v>269</v>
      </c>
      <c r="D13" s="489"/>
      <c r="E13" s="489"/>
      <c r="F13" s="490"/>
      <c r="G13" s="491" t="s">
        <v>194</v>
      </c>
      <c r="H13" s="974"/>
      <c r="I13" s="961"/>
      <c r="J13" s="710"/>
    </row>
    <row r="14" spans="1:10" s="105" customFormat="1" ht="30" customHeight="1" thickBot="1">
      <c r="A14" s="20"/>
      <c r="B14" s="539"/>
      <c r="C14" s="540"/>
      <c r="D14" s="541"/>
      <c r="E14" s="541"/>
      <c r="F14" s="542"/>
      <c r="G14" s="543" t="s">
        <v>299</v>
      </c>
      <c r="H14" s="975"/>
      <c r="I14" s="976"/>
      <c r="J14" s="710"/>
    </row>
    <row r="15" spans="1:10" s="105" customFormat="1" ht="30" customHeight="1" thickBot="1">
      <c r="A15" s="20"/>
      <c r="B15" s="759" t="s">
        <v>190</v>
      </c>
      <c r="C15" s="970"/>
      <c r="D15" s="259">
        <f>D8+D9+D10</f>
        <v>0</v>
      </c>
      <c r="E15" s="259">
        <f>E8+E9+E10</f>
        <v>0</v>
      </c>
      <c r="F15" s="259">
        <f>F8+F9+F10</f>
        <v>0</v>
      </c>
      <c r="G15" s="260" t="s">
        <v>194</v>
      </c>
      <c r="H15" s="958" t="s">
        <v>298</v>
      </c>
      <c r="I15" s="959"/>
      <c r="J15" s="710"/>
    </row>
    <row r="16" spans="1:10" s="105" customFormat="1" ht="30" customHeight="1">
      <c r="A16" s="20"/>
      <c r="B16" s="712"/>
      <c r="C16" s="19"/>
      <c r="D16" s="261"/>
      <c r="E16" s="262"/>
      <c r="F16" s="263"/>
      <c r="G16" s="262"/>
      <c r="H16" s="262"/>
      <c r="I16" s="20"/>
      <c r="J16" s="710"/>
    </row>
    <row r="17" spans="1:11" s="105" customFormat="1" ht="30" customHeight="1">
      <c r="A17" s="20"/>
      <c r="B17" s="18"/>
      <c r="C17" s="19"/>
      <c r="D17" s="261"/>
      <c r="E17" s="262"/>
      <c r="F17" s="263"/>
      <c r="G17" s="262"/>
      <c r="H17" s="262"/>
      <c r="I17" s="20"/>
      <c r="J17" s="710"/>
    </row>
    <row r="18" spans="1:11" s="105" customFormat="1" ht="30" customHeight="1">
      <c r="A18" s="20"/>
      <c r="B18" s="18"/>
      <c r="C18" s="19"/>
      <c r="D18" s="261"/>
      <c r="E18" s="262"/>
      <c r="F18" s="263"/>
      <c r="G18" s="262"/>
      <c r="H18" s="262"/>
      <c r="I18" s="20"/>
      <c r="J18" s="710"/>
    </row>
    <row r="19" spans="1:11" s="105" customFormat="1" ht="30" customHeight="1">
      <c r="A19" s="106"/>
      <c r="B19" s="106"/>
      <c r="C19" s="106"/>
      <c r="D19" s="264"/>
      <c r="E19" s="264"/>
      <c r="F19" s="264"/>
      <c r="G19" s="265"/>
      <c r="H19" s="452" t="s">
        <v>259</v>
      </c>
      <c r="I19" s="453"/>
    </row>
    <row r="20" spans="1:11" s="105" customFormat="1" ht="18" customHeight="1">
      <c r="A20" s="106"/>
      <c r="B20" s="109" t="s">
        <v>3</v>
      </c>
      <c r="C20" s="21" t="s">
        <v>283</v>
      </c>
      <c r="D20" s="266"/>
      <c r="E20" s="266"/>
      <c r="F20" s="266"/>
      <c r="G20" s="267"/>
      <c r="H20" s="267"/>
      <c r="J20" s="21"/>
      <c r="K20" s="21"/>
    </row>
    <row r="21" spans="1:11" s="105" customFormat="1" ht="18" customHeight="1">
      <c r="A21" s="106"/>
      <c r="B21" s="109" t="s">
        <v>163</v>
      </c>
      <c r="C21" s="22" t="s">
        <v>118</v>
      </c>
      <c r="D21" s="268"/>
      <c r="E21" s="268"/>
      <c r="F21" s="268"/>
      <c r="G21" s="269"/>
      <c r="H21" s="269"/>
      <c r="I21" s="22"/>
      <c r="J21" s="22"/>
      <c r="K21" s="22"/>
    </row>
    <row r="22" spans="1:11" s="105" customFormat="1" ht="18" customHeight="1">
      <c r="A22" s="106"/>
      <c r="B22" s="109" t="s">
        <v>119</v>
      </c>
      <c r="C22" s="22" t="s">
        <v>417</v>
      </c>
      <c r="D22" s="268"/>
      <c r="E22" s="268"/>
      <c r="F22" s="268"/>
      <c r="G22" s="269"/>
      <c r="H22" s="269"/>
      <c r="I22" s="22"/>
      <c r="J22" s="22"/>
      <c r="K22" s="22"/>
    </row>
    <row r="23" spans="1:11" s="105" customFormat="1" ht="18" customHeight="1">
      <c r="A23" s="106"/>
      <c r="B23" s="498" t="s">
        <v>3</v>
      </c>
      <c r="C23" s="497" t="s">
        <v>255</v>
      </c>
      <c r="D23" s="268"/>
      <c r="E23" s="268"/>
      <c r="F23" s="268"/>
      <c r="G23" s="269"/>
      <c r="H23" s="269"/>
      <c r="I23" s="497"/>
      <c r="J23" s="497"/>
      <c r="K23" s="497"/>
    </row>
    <row r="24" spans="1:11" s="105" customFormat="1" ht="18" customHeight="1">
      <c r="A24" s="106"/>
      <c r="B24" s="109" t="s">
        <v>164</v>
      </c>
      <c r="C24" s="22" t="s">
        <v>21</v>
      </c>
      <c r="D24" s="268"/>
      <c r="E24" s="268"/>
      <c r="F24" s="268"/>
      <c r="G24" s="269"/>
      <c r="H24" s="269"/>
      <c r="I24" s="22"/>
      <c r="J24" s="22"/>
      <c r="K24" s="22"/>
    </row>
    <row r="25" spans="1:11" s="105" customFormat="1" ht="18" customHeight="1">
      <c r="A25" s="106"/>
      <c r="B25" s="109" t="s">
        <v>164</v>
      </c>
      <c r="C25" s="22" t="s">
        <v>191</v>
      </c>
      <c r="D25" s="268"/>
      <c r="E25" s="268"/>
      <c r="F25" s="268"/>
      <c r="G25" s="269"/>
      <c r="H25" s="269"/>
      <c r="I25" s="22"/>
      <c r="J25" s="22"/>
      <c r="K25" s="22"/>
    </row>
    <row r="26" spans="1:11" s="105" customFormat="1" ht="18" customHeight="1">
      <c r="A26" s="106"/>
      <c r="B26" s="965" t="s">
        <v>164</v>
      </c>
      <c r="C26" s="865" t="s">
        <v>256</v>
      </c>
      <c r="D26" s="865"/>
      <c r="E26" s="865"/>
      <c r="F26" s="865"/>
      <c r="G26" s="865"/>
      <c r="H26" s="865"/>
      <c r="I26" s="865"/>
      <c r="J26" s="23"/>
      <c r="K26" s="23"/>
    </row>
    <row r="27" spans="1:11" s="105" customFormat="1" ht="18" customHeight="1">
      <c r="A27" s="106"/>
      <c r="B27" s="965"/>
      <c r="C27" s="867"/>
      <c r="D27" s="867"/>
      <c r="E27" s="867"/>
      <c r="F27" s="867"/>
      <c r="G27" s="867"/>
      <c r="H27" s="867"/>
      <c r="I27" s="867"/>
    </row>
  </sheetData>
  <mergeCells count="18">
    <mergeCell ref="B26:B27"/>
    <mergeCell ref="F6:G7"/>
    <mergeCell ref="B8:C8"/>
    <mergeCell ref="B15:C15"/>
    <mergeCell ref="B6:C7"/>
    <mergeCell ref="C26:I27"/>
    <mergeCell ref="H10:I10"/>
    <mergeCell ref="H11:I11"/>
    <mergeCell ref="H12:I12"/>
    <mergeCell ref="H13:I13"/>
    <mergeCell ref="H14:I14"/>
    <mergeCell ref="B3:I3"/>
    <mergeCell ref="H6:I7"/>
    <mergeCell ref="H8:I8"/>
    <mergeCell ref="H15:I15"/>
    <mergeCell ref="H9:I9"/>
    <mergeCell ref="B9:C9"/>
    <mergeCell ref="B10:C10"/>
  </mergeCells>
  <phoneticPr fontId="2"/>
  <printOptions horizontalCentered="1"/>
  <pageMargins left="0.78740157480314965" right="0.78740157480314965" top="0.78740157480314965" bottom="0.78740157480314965" header="0.51181102362204722" footer="0.51181102362204722"/>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85"/>
  <sheetViews>
    <sheetView tabSelected="1" view="pageBreakPreview" topLeftCell="J8" zoomScaleNormal="100" zoomScaleSheetLayoutView="100" workbookViewId="0">
      <selection activeCell="N46" sqref="N46"/>
    </sheetView>
  </sheetViews>
  <sheetFormatPr defaultColWidth="8" defaultRowHeight="11.25"/>
  <cols>
    <col min="1" max="3" width="3.625" style="11" customWidth="1"/>
    <col min="4" max="4" width="8" style="11" bestFit="1" customWidth="1"/>
    <col min="5" max="5" width="10.625" style="11" customWidth="1"/>
    <col min="6" max="6" width="4.625" style="11" customWidth="1"/>
    <col min="7" max="7" width="16.75" style="11" customWidth="1"/>
    <col min="8" max="8" width="10.625" style="11" customWidth="1"/>
    <col min="9" max="27" width="17.625" style="11" customWidth="1"/>
    <col min="28" max="28" width="2.625" style="11" customWidth="1"/>
    <col min="29" max="29" width="10.25" style="11" customWidth="1"/>
    <col min="30" max="16384" width="8" style="11"/>
  </cols>
  <sheetData>
    <row r="1" spans="1:27" s="10" customFormat="1" ht="25.5">
      <c r="B1" s="486" t="s">
        <v>325</v>
      </c>
      <c r="C1" s="486"/>
      <c r="D1" s="486"/>
      <c r="E1" s="486"/>
      <c r="F1" s="486"/>
      <c r="G1" s="486"/>
      <c r="H1" s="486"/>
      <c r="I1" s="486"/>
      <c r="J1" s="486"/>
      <c r="K1" s="486"/>
      <c r="L1" s="486"/>
      <c r="M1" s="486"/>
      <c r="N1" s="486"/>
      <c r="O1" s="486"/>
      <c r="P1" s="486"/>
      <c r="Q1" s="486"/>
      <c r="R1" s="486"/>
      <c r="S1" s="486"/>
      <c r="T1" s="486"/>
      <c r="U1" s="486"/>
      <c r="V1" s="486"/>
      <c r="W1" s="486"/>
      <c r="X1" s="486"/>
      <c r="Y1" s="486"/>
      <c r="Z1" s="486"/>
      <c r="AA1" s="486"/>
    </row>
    <row r="2" spans="1:27" ht="8.25" customHeight="1" thickBot="1">
      <c r="B2" s="12"/>
      <c r="C2" s="13"/>
      <c r="D2" s="13"/>
      <c r="E2" s="13"/>
      <c r="F2" s="13"/>
      <c r="G2" s="13"/>
      <c r="H2" s="13"/>
      <c r="I2" s="13"/>
      <c r="J2" s="13"/>
      <c r="K2" s="13"/>
      <c r="L2" s="13"/>
      <c r="M2" s="13"/>
      <c r="N2" s="13"/>
      <c r="O2" s="13"/>
      <c r="P2" s="13"/>
      <c r="Q2" s="13"/>
      <c r="R2" s="13"/>
      <c r="S2" s="13"/>
      <c r="T2" s="13"/>
      <c r="U2" s="13"/>
      <c r="V2" s="13"/>
      <c r="W2" s="13"/>
      <c r="X2" s="13"/>
      <c r="Y2" s="13"/>
      <c r="Z2" s="13"/>
      <c r="AA2" s="13"/>
    </row>
    <row r="3" spans="1:27" ht="45.75" customHeight="1" thickBot="1">
      <c r="B3" s="977" t="s">
        <v>338</v>
      </c>
      <c r="C3" s="978"/>
      <c r="D3" s="978"/>
      <c r="E3" s="978"/>
      <c r="F3" s="978"/>
      <c r="G3" s="978"/>
      <c r="H3" s="978"/>
      <c r="I3" s="978"/>
      <c r="J3" s="978"/>
      <c r="K3" s="978"/>
      <c r="L3" s="978"/>
      <c r="M3" s="978"/>
      <c r="N3" s="978"/>
      <c r="O3" s="978"/>
      <c r="P3" s="978"/>
      <c r="Q3" s="978"/>
      <c r="R3" s="978"/>
      <c r="S3" s="978"/>
      <c r="T3" s="978"/>
      <c r="U3" s="978"/>
      <c r="V3" s="978"/>
      <c r="W3" s="978"/>
      <c r="X3" s="978"/>
      <c r="Y3" s="978"/>
      <c r="Z3" s="978"/>
      <c r="AA3" s="979"/>
    </row>
    <row r="4" spans="1:27" ht="8.25" customHeight="1">
      <c r="B4" s="12"/>
      <c r="C4" s="13"/>
      <c r="D4" s="13"/>
      <c r="E4" s="13"/>
      <c r="F4" s="13"/>
      <c r="G4" s="13"/>
      <c r="H4" s="13"/>
      <c r="I4" s="13"/>
      <c r="J4" s="13"/>
      <c r="K4" s="13"/>
      <c r="L4" s="13"/>
      <c r="M4" s="13"/>
      <c r="N4" s="13"/>
      <c r="O4" s="13"/>
      <c r="P4" s="13"/>
      <c r="Q4" s="13"/>
      <c r="R4" s="13"/>
      <c r="S4" s="13"/>
      <c r="T4" s="13"/>
      <c r="U4" s="13"/>
      <c r="V4" s="13"/>
      <c r="W4" s="13"/>
      <c r="X4" s="13"/>
      <c r="Y4" s="13"/>
      <c r="Z4" s="13"/>
      <c r="AA4" s="13"/>
    </row>
    <row r="5" spans="1:27" s="102" customFormat="1" ht="20.100000000000001" customHeight="1" thickBot="1">
      <c r="B5" s="110" t="s">
        <v>187</v>
      </c>
      <c r="C5" s="103" t="s">
        <v>124</v>
      </c>
      <c r="D5" s="103"/>
      <c r="E5" s="103"/>
      <c r="I5" s="111"/>
      <c r="J5" s="104"/>
      <c r="K5" s="104"/>
      <c r="L5" s="111"/>
      <c r="M5" s="111"/>
      <c r="N5" s="111"/>
      <c r="O5" s="111"/>
      <c r="P5" s="111"/>
      <c r="Q5" s="111"/>
      <c r="R5" s="111"/>
      <c r="S5" s="111"/>
      <c r="T5" s="111"/>
      <c r="U5" s="111"/>
      <c r="V5" s="111"/>
      <c r="W5" s="111"/>
      <c r="X5" s="111"/>
      <c r="Y5" s="111"/>
      <c r="Z5" s="111"/>
      <c r="AA5" s="112" t="s">
        <v>193</v>
      </c>
    </row>
    <row r="6" spans="1:27" s="115" customFormat="1" ht="20.100000000000001" customHeight="1">
      <c r="A6" s="113"/>
      <c r="B6" s="984" t="s">
        <v>12</v>
      </c>
      <c r="C6" s="985"/>
      <c r="D6" s="985"/>
      <c r="E6" s="985"/>
      <c r="F6" s="985"/>
      <c r="G6" s="499"/>
      <c r="H6" s="499"/>
      <c r="I6" s="980"/>
      <c r="J6" s="980"/>
      <c r="K6" s="114"/>
      <c r="L6" s="980" t="s">
        <v>125</v>
      </c>
      <c r="M6" s="980"/>
      <c r="N6" s="980"/>
      <c r="O6" s="980"/>
      <c r="P6" s="980"/>
      <c r="Q6" s="980"/>
      <c r="R6" s="980"/>
      <c r="S6" s="980"/>
      <c r="T6" s="980"/>
      <c r="U6" s="980"/>
      <c r="V6" s="980"/>
      <c r="W6" s="980"/>
      <c r="X6" s="980"/>
      <c r="Y6" s="980"/>
      <c r="Z6" s="981"/>
      <c r="AA6" s="982" t="s">
        <v>97</v>
      </c>
    </row>
    <row r="7" spans="1:27" s="115" customFormat="1" ht="33.950000000000003" customHeight="1" thickBot="1">
      <c r="A7" s="113"/>
      <c r="B7" s="986"/>
      <c r="C7" s="987"/>
      <c r="D7" s="987"/>
      <c r="E7" s="987"/>
      <c r="F7" s="987"/>
      <c r="G7" s="500"/>
      <c r="H7" s="500"/>
      <c r="I7" s="644" t="s">
        <v>409</v>
      </c>
      <c r="J7" s="645" t="s">
        <v>410</v>
      </c>
      <c r="K7" s="644" t="s">
        <v>404</v>
      </c>
      <c r="L7" s="645" t="s">
        <v>405</v>
      </c>
      <c r="M7" s="644" t="s">
        <v>406</v>
      </c>
      <c r="N7" s="645" t="s">
        <v>407</v>
      </c>
      <c r="O7" s="644" t="s">
        <v>408</v>
      </c>
      <c r="P7" s="645" t="s">
        <v>344</v>
      </c>
      <c r="Q7" s="644" t="s">
        <v>345</v>
      </c>
      <c r="R7" s="644" t="s">
        <v>346</v>
      </c>
      <c r="S7" s="645" t="s">
        <v>347</v>
      </c>
      <c r="T7" s="644" t="s">
        <v>348</v>
      </c>
      <c r="U7" s="645" t="s">
        <v>349</v>
      </c>
      <c r="V7" s="644" t="s">
        <v>350</v>
      </c>
      <c r="W7" s="645" t="s">
        <v>351</v>
      </c>
      <c r="X7" s="644" t="s">
        <v>352</v>
      </c>
      <c r="Y7" s="645" t="s">
        <v>353</v>
      </c>
      <c r="Z7" s="643" t="s">
        <v>354</v>
      </c>
      <c r="AA7" s="983"/>
    </row>
    <row r="8" spans="1:27" s="123" customFormat="1" ht="20.100000000000001" customHeight="1">
      <c r="A8" s="116"/>
      <c r="B8" s="117">
        <v>1</v>
      </c>
      <c r="C8" s="118" t="s">
        <v>126</v>
      </c>
      <c r="D8" s="118"/>
      <c r="E8" s="118"/>
      <c r="F8" s="119"/>
      <c r="G8" s="119"/>
      <c r="H8" s="119"/>
      <c r="I8" s="120">
        <f t="shared" ref="I8:Z8" si="0">SUM(I9:I11)</f>
        <v>0</v>
      </c>
      <c r="J8" s="121">
        <f t="shared" si="0"/>
        <v>0</v>
      </c>
      <c r="K8" s="121">
        <f t="shared" si="0"/>
        <v>0</v>
      </c>
      <c r="L8" s="121">
        <f t="shared" si="0"/>
        <v>0</v>
      </c>
      <c r="M8" s="121">
        <f t="shared" si="0"/>
        <v>0</v>
      </c>
      <c r="N8" s="121">
        <f t="shared" si="0"/>
        <v>0</v>
      </c>
      <c r="O8" s="121">
        <f t="shared" si="0"/>
        <v>0</v>
      </c>
      <c r="P8" s="121">
        <f t="shared" si="0"/>
        <v>0</v>
      </c>
      <c r="Q8" s="121">
        <f t="shared" si="0"/>
        <v>0</v>
      </c>
      <c r="R8" s="121">
        <f t="shared" si="0"/>
        <v>0</v>
      </c>
      <c r="S8" s="121">
        <f t="shared" si="0"/>
        <v>0</v>
      </c>
      <c r="T8" s="121">
        <f t="shared" si="0"/>
        <v>0</v>
      </c>
      <c r="U8" s="121">
        <f t="shared" si="0"/>
        <v>0</v>
      </c>
      <c r="V8" s="121">
        <f t="shared" si="0"/>
        <v>0</v>
      </c>
      <c r="W8" s="121">
        <f t="shared" si="0"/>
        <v>0</v>
      </c>
      <c r="X8" s="121">
        <f t="shared" si="0"/>
        <v>0</v>
      </c>
      <c r="Y8" s="121">
        <f t="shared" si="0"/>
        <v>0</v>
      </c>
      <c r="Z8" s="121">
        <f t="shared" si="0"/>
        <v>0</v>
      </c>
      <c r="AA8" s="122">
        <f t="shared" ref="AA8:AA32" si="1">SUM(I8:Z8)</f>
        <v>0</v>
      </c>
    </row>
    <row r="9" spans="1:27" s="123" customFormat="1" ht="20.100000000000001" customHeight="1">
      <c r="A9" s="116"/>
      <c r="B9" s="124"/>
      <c r="C9" s="125" t="s">
        <v>127</v>
      </c>
      <c r="D9" s="126"/>
      <c r="E9" s="126"/>
      <c r="F9" s="127"/>
      <c r="G9" s="127"/>
      <c r="H9" s="127"/>
      <c r="I9" s="254" t="s">
        <v>2</v>
      </c>
      <c r="J9" s="254" t="s">
        <v>395</v>
      </c>
      <c r="K9" s="254"/>
      <c r="L9" s="254" t="s">
        <v>2</v>
      </c>
      <c r="M9" s="254" t="s">
        <v>2</v>
      </c>
      <c r="N9" s="254" t="s">
        <v>2</v>
      </c>
      <c r="O9" s="254" t="s">
        <v>2</v>
      </c>
      <c r="P9" s="254" t="s">
        <v>2</v>
      </c>
      <c r="Q9" s="254" t="s">
        <v>2</v>
      </c>
      <c r="R9" s="254" t="s">
        <v>2</v>
      </c>
      <c r="S9" s="254" t="s">
        <v>2</v>
      </c>
      <c r="T9" s="254" t="s">
        <v>2</v>
      </c>
      <c r="U9" s="254" t="s">
        <v>2</v>
      </c>
      <c r="V9" s="254" t="s">
        <v>2</v>
      </c>
      <c r="W9" s="254" t="s">
        <v>2</v>
      </c>
      <c r="X9" s="254" t="s">
        <v>2</v>
      </c>
      <c r="Y9" s="254" t="s">
        <v>2</v>
      </c>
      <c r="Z9" s="254" t="s">
        <v>2</v>
      </c>
      <c r="AA9" s="130">
        <f t="shared" si="1"/>
        <v>0</v>
      </c>
    </row>
    <row r="10" spans="1:27" s="123" customFormat="1" ht="20.100000000000001" customHeight="1">
      <c r="A10" s="116"/>
      <c r="B10" s="124"/>
      <c r="C10" s="131" t="s">
        <v>128</v>
      </c>
      <c r="D10" s="131"/>
      <c r="E10" s="131"/>
      <c r="F10" s="132"/>
      <c r="G10" s="501"/>
      <c r="H10" s="501"/>
      <c r="I10" s="254" t="s">
        <v>2</v>
      </c>
      <c r="J10" s="254" t="s">
        <v>2</v>
      </c>
      <c r="K10" s="133"/>
      <c r="L10" s="134"/>
      <c r="M10" s="134"/>
      <c r="N10" s="134"/>
      <c r="O10" s="134"/>
      <c r="P10" s="134"/>
      <c r="Q10" s="134"/>
      <c r="R10" s="134"/>
      <c r="S10" s="134"/>
      <c r="T10" s="134"/>
      <c r="U10" s="134"/>
      <c r="V10" s="134"/>
      <c r="W10" s="134"/>
      <c r="X10" s="134"/>
      <c r="Y10" s="134"/>
      <c r="Z10" s="134"/>
      <c r="AA10" s="135">
        <f t="shared" si="1"/>
        <v>0</v>
      </c>
    </row>
    <row r="11" spans="1:27" s="123" customFormat="1" ht="20.100000000000001" customHeight="1">
      <c r="A11" s="116"/>
      <c r="B11" s="124"/>
      <c r="C11" s="131" t="s">
        <v>154</v>
      </c>
      <c r="D11" s="131"/>
      <c r="E11" s="131"/>
      <c r="F11" s="132"/>
      <c r="G11" s="501"/>
      <c r="H11" s="501"/>
      <c r="I11" s="254" t="s">
        <v>2</v>
      </c>
      <c r="J11" s="254" t="s">
        <v>2</v>
      </c>
      <c r="K11" s="254"/>
      <c r="L11" s="254"/>
      <c r="M11" s="254"/>
      <c r="N11" s="254"/>
      <c r="O11" s="254"/>
      <c r="P11" s="254"/>
      <c r="Q11" s="254"/>
      <c r="R11" s="254"/>
      <c r="S11" s="254"/>
      <c r="T11" s="254"/>
      <c r="U11" s="254"/>
      <c r="V11" s="254"/>
      <c r="W11" s="254"/>
      <c r="X11" s="254"/>
      <c r="Y11" s="254"/>
      <c r="Z11" s="254"/>
      <c r="AA11" s="135">
        <f t="shared" si="1"/>
        <v>0</v>
      </c>
    </row>
    <row r="12" spans="1:27" s="123" customFormat="1" ht="20.100000000000001" customHeight="1">
      <c r="A12" s="116"/>
      <c r="B12" s="159"/>
      <c r="C12" s="493" t="s">
        <v>43</v>
      </c>
      <c r="D12" s="131"/>
      <c r="E12" s="131"/>
      <c r="F12" s="503"/>
      <c r="G12" s="503"/>
      <c r="H12" s="501"/>
      <c r="I12" s="254"/>
      <c r="J12" s="494"/>
      <c r="K12" s="133"/>
      <c r="L12" s="495"/>
      <c r="M12" s="133"/>
      <c r="N12" s="134"/>
      <c r="O12" s="134"/>
      <c r="P12" s="134"/>
      <c r="Q12" s="134"/>
      <c r="R12" s="134"/>
      <c r="S12" s="134"/>
      <c r="T12" s="134"/>
      <c r="U12" s="133"/>
      <c r="V12" s="134"/>
      <c r="W12" s="134"/>
      <c r="X12" s="134"/>
      <c r="Y12" s="134"/>
      <c r="Z12" s="134"/>
      <c r="AA12" s="135">
        <f t="shared" si="1"/>
        <v>0</v>
      </c>
    </row>
    <row r="13" spans="1:27" s="123" customFormat="1" ht="20.100000000000001" customHeight="1">
      <c r="A13" s="116"/>
      <c r="B13" s="159"/>
      <c r="C13" s="282" t="s">
        <v>250</v>
      </c>
      <c r="D13" s="136"/>
      <c r="E13" s="136"/>
      <c r="F13" s="487"/>
      <c r="G13" s="501"/>
      <c r="H13" s="501"/>
      <c r="I13" s="254"/>
      <c r="J13" s="139"/>
      <c r="K13" s="140"/>
      <c r="L13" s="139"/>
      <c r="M13" s="140"/>
      <c r="N13" s="138"/>
      <c r="O13" s="138"/>
      <c r="P13" s="138"/>
      <c r="Q13" s="138"/>
      <c r="R13" s="138"/>
      <c r="S13" s="138"/>
      <c r="T13" s="138"/>
      <c r="U13" s="138"/>
      <c r="V13" s="138"/>
      <c r="W13" s="138"/>
      <c r="X13" s="138"/>
      <c r="Y13" s="138"/>
      <c r="Z13" s="138"/>
      <c r="AA13" s="135">
        <f t="shared" si="1"/>
        <v>0</v>
      </c>
    </row>
    <row r="14" spans="1:27" s="123" customFormat="1" ht="20.100000000000001" customHeight="1">
      <c r="A14" s="116"/>
      <c r="B14" s="142">
        <v>2</v>
      </c>
      <c r="C14" s="143" t="s">
        <v>129</v>
      </c>
      <c r="D14" s="143"/>
      <c r="E14" s="143"/>
      <c r="F14" s="143"/>
      <c r="G14" s="143"/>
      <c r="H14" s="143"/>
      <c r="I14" s="144">
        <f>SUM(I15:I17)</f>
        <v>0</v>
      </c>
      <c r="J14" s="145">
        <f>SUM(J15:J17)</f>
        <v>0</v>
      </c>
      <c r="K14" s="145">
        <f>SUM(K15:K17)</f>
        <v>0</v>
      </c>
      <c r="L14" s="145">
        <f t="shared" ref="L14:Y14" si="2">SUM(L15:L17)</f>
        <v>0</v>
      </c>
      <c r="M14" s="145">
        <f t="shared" si="2"/>
        <v>0</v>
      </c>
      <c r="N14" s="145">
        <f t="shared" si="2"/>
        <v>0</v>
      </c>
      <c r="O14" s="145">
        <f t="shared" si="2"/>
        <v>0</v>
      </c>
      <c r="P14" s="145">
        <f t="shared" si="2"/>
        <v>0</v>
      </c>
      <c r="Q14" s="145">
        <f t="shared" si="2"/>
        <v>0</v>
      </c>
      <c r="R14" s="145">
        <f t="shared" si="2"/>
        <v>0</v>
      </c>
      <c r="S14" s="145">
        <f t="shared" si="2"/>
        <v>0</v>
      </c>
      <c r="T14" s="145">
        <f t="shared" si="2"/>
        <v>0</v>
      </c>
      <c r="U14" s="145">
        <f t="shared" si="2"/>
        <v>0</v>
      </c>
      <c r="V14" s="145">
        <f t="shared" si="2"/>
        <v>0</v>
      </c>
      <c r="W14" s="145">
        <f t="shared" ref="W14:X14" si="3">SUM(W15:W17)</f>
        <v>0</v>
      </c>
      <c r="X14" s="145">
        <f t="shared" si="3"/>
        <v>0</v>
      </c>
      <c r="Y14" s="145">
        <f t="shared" si="2"/>
        <v>0</v>
      </c>
      <c r="Z14" s="145">
        <f>SUM(Z15:Z17)</f>
        <v>0</v>
      </c>
      <c r="AA14" s="130">
        <f t="shared" si="1"/>
        <v>0</v>
      </c>
    </row>
    <row r="15" spans="1:27" s="123" customFormat="1" ht="20.100000000000001" customHeight="1">
      <c r="A15" s="116"/>
      <c r="B15" s="124"/>
      <c r="C15" s="146"/>
      <c r="D15" s="147"/>
      <c r="E15" s="147"/>
      <c r="F15" s="127"/>
      <c r="G15" s="127"/>
      <c r="H15" s="127"/>
      <c r="I15" s="128"/>
      <c r="J15" s="129"/>
      <c r="K15" s="128"/>
      <c r="L15" s="128"/>
      <c r="M15" s="128"/>
      <c r="N15" s="128"/>
      <c r="O15" s="128"/>
      <c r="P15" s="128"/>
      <c r="Q15" s="128"/>
      <c r="R15" s="128"/>
      <c r="S15" s="128"/>
      <c r="T15" s="128"/>
      <c r="U15" s="128"/>
      <c r="V15" s="128"/>
      <c r="W15" s="128"/>
      <c r="X15" s="128"/>
      <c r="Y15" s="128"/>
      <c r="Z15" s="128"/>
      <c r="AA15" s="130">
        <f t="shared" si="1"/>
        <v>0</v>
      </c>
    </row>
    <row r="16" spans="1:27" s="123" customFormat="1" ht="20.100000000000001" customHeight="1">
      <c r="A16" s="116"/>
      <c r="B16" s="124"/>
      <c r="C16" s="148"/>
      <c r="D16" s="149"/>
      <c r="E16" s="149"/>
      <c r="F16" s="132"/>
      <c r="G16" s="501"/>
      <c r="H16" s="501"/>
      <c r="I16" s="133"/>
      <c r="J16" s="134"/>
      <c r="K16" s="133"/>
      <c r="L16" s="133"/>
      <c r="M16" s="133"/>
      <c r="N16" s="133"/>
      <c r="O16" s="133"/>
      <c r="P16" s="133"/>
      <c r="Q16" s="133"/>
      <c r="R16" s="133"/>
      <c r="S16" s="133"/>
      <c r="T16" s="133"/>
      <c r="U16" s="133"/>
      <c r="V16" s="133"/>
      <c r="W16" s="133"/>
      <c r="X16" s="133"/>
      <c r="Y16" s="133"/>
      <c r="Z16" s="133"/>
      <c r="AA16" s="135">
        <f t="shared" si="1"/>
        <v>0</v>
      </c>
    </row>
    <row r="17" spans="1:27" s="123" customFormat="1" ht="20.100000000000001" customHeight="1">
      <c r="A17" s="116"/>
      <c r="B17" s="124"/>
      <c r="C17" s="150"/>
      <c r="D17" s="151"/>
      <c r="E17" s="151"/>
      <c r="F17" s="137"/>
      <c r="G17" s="502"/>
      <c r="H17" s="502"/>
      <c r="I17" s="140"/>
      <c r="J17" s="138"/>
      <c r="K17" s="140"/>
      <c r="L17" s="140"/>
      <c r="M17" s="140"/>
      <c r="N17" s="140"/>
      <c r="O17" s="140"/>
      <c r="P17" s="140"/>
      <c r="Q17" s="140"/>
      <c r="R17" s="140"/>
      <c r="S17" s="140"/>
      <c r="T17" s="140"/>
      <c r="U17" s="140"/>
      <c r="V17" s="140"/>
      <c r="W17" s="140"/>
      <c r="X17" s="140"/>
      <c r="Y17" s="140"/>
      <c r="Z17" s="140"/>
      <c r="AA17" s="141">
        <f t="shared" si="1"/>
        <v>0</v>
      </c>
    </row>
    <row r="18" spans="1:27" s="123" customFormat="1" ht="20.100000000000001" customHeight="1" thickBot="1">
      <c r="A18" s="116"/>
      <c r="B18" s="152">
        <v>3</v>
      </c>
      <c r="C18" s="153" t="s">
        <v>176</v>
      </c>
      <c r="D18" s="153"/>
      <c r="E18" s="153"/>
      <c r="F18" s="154"/>
      <c r="G18" s="154"/>
      <c r="H18" s="154"/>
      <c r="I18" s="155">
        <f t="shared" ref="I18:Z18" si="4">I8-I14</f>
        <v>0</v>
      </c>
      <c r="J18" s="156">
        <f t="shared" si="4"/>
        <v>0</v>
      </c>
      <c r="K18" s="156">
        <f t="shared" si="4"/>
        <v>0</v>
      </c>
      <c r="L18" s="156">
        <f t="shared" si="4"/>
        <v>0</v>
      </c>
      <c r="M18" s="156">
        <f t="shared" si="4"/>
        <v>0</v>
      </c>
      <c r="N18" s="156">
        <f t="shared" si="4"/>
        <v>0</v>
      </c>
      <c r="O18" s="156">
        <f t="shared" si="4"/>
        <v>0</v>
      </c>
      <c r="P18" s="156">
        <f t="shared" si="4"/>
        <v>0</v>
      </c>
      <c r="Q18" s="156">
        <f t="shared" si="4"/>
        <v>0</v>
      </c>
      <c r="R18" s="156">
        <f t="shared" si="4"/>
        <v>0</v>
      </c>
      <c r="S18" s="156">
        <f t="shared" si="4"/>
        <v>0</v>
      </c>
      <c r="T18" s="156">
        <f t="shared" si="4"/>
        <v>0</v>
      </c>
      <c r="U18" s="156">
        <f t="shared" si="4"/>
        <v>0</v>
      </c>
      <c r="V18" s="156">
        <f t="shared" si="4"/>
        <v>0</v>
      </c>
      <c r="W18" s="156">
        <f t="shared" si="4"/>
        <v>0</v>
      </c>
      <c r="X18" s="156">
        <f t="shared" si="4"/>
        <v>0</v>
      </c>
      <c r="Y18" s="156">
        <f t="shared" si="4"/>
        <v>0</v>
      </c>
      <c r="Z18" s="156">
        <f t="shared" si="4"/>
        <v>0</v>
      </c>
      <c r="AA18" s="158">
        <f t="shared" si="1"/>
        <v>0</v>
      </c>
    </row>
    <row r="19" spans="1:27" s="123" customFormat="1" ht="20.100000000000001" customHeight="1" thickTop="1">
      <c r="A19" s="116"/>
      <c r="B19" s="159">
        <v>4</v>
      </c>
      <c r="C19" s="160" t="s">
        <v>189</v>
      </c>
      <c r="D19" s="160"/>
      <c r="E19" s="160"/>
      <c r="F19" s="160"/>
      <c r="G19" s="160"/>
      <c r="H19" s="160"/>
      <c r="I19" s="140">
        <f>SUM(I20:I21)</f>
        <v>0</v>
      </c>
      <c r="J19" s="138">
        <f>SUM(J20:J21)</f>
        <v>0</v>
      </c>
      <c r="K19" s="138">
        <f>SUM(K20:K21)</f>
        <v>0</v>
      </c>
      <c r="L19" s="138">
        <f t="shared" ref="L19:Y19" si="5">SUM(L20:L21)</f>
        <v>0</v>
      </c>
      <c r="M19" s="138">
        <f t="shared" si="5"/>
        <v>0</v>
      </c>
      <c r="N19" s="138">
        <f t="shared" si="5"/>
        <v>0</v>
      </c>
      <c r="O19" s="138">
        <f t="shared" si="5"/>
        <v>0</v>
      </c>
      <c r="P19" s="138">
        <f t="shared" si="5"/>
        <v>0</v>
      </c>
      <c r="Q19" s="138">
        <f t="shared" si="5"/>
        <v>0</v>
      </c>
      <c r="R19" s="138">
        <f t="shared" si="5"/>
        <v>0</v>
      </c>
      <c r="S19" s="138">
        <f t="shared" si="5"/>
        <v>0</v>
      </c>
      <c r="T19" s="138">
        <f t="shared" si="5"/>
        <v>0</v>
      </c>
      <c r="U19" s="138">
        <f t="shared" si="5"/>
        <v>0</v>
      </c>
      <c r="V19" s="138">
        <f t="shared" si="5"/>
        <v>0</v>
      </c>
      <c r="W19" s="138">
        <f t="shared" ref="W19:X19" si="6">SUM(W20:W21)</f>
        <v>0</v>
      </c>
      <c r="X19" s="138">
        <f t="shared" si="6"/>
        <v>0</v>
      </c>
      <c r="Y19" s="138">
        <f t="shared" si="5"/>
        <v>0</v>
      </c>
      <c r="Z19" s="138">
        <f>SUM(Z20:Z21)</f>
        <v>0</v>
      </c>
      <c r="AA19" s="141">
        <f t="shared" si="1"/>
        <v>0</v>
      </c>
    </row>
    <row r="20" spans="1:27" s="123" customFormat="1" ht="20.100000000000001" customHeight="1">
      <c r="A20" s="116"/>
      <c r="B20" s="124"/>
      <c r="C20" s="161"/>
      <c r="D20" s="161"/>
      <c r="E20" s="161"/>
      <c r="F20" s="161"/>
      <c r="G20" s="116"/>
      <c r="H20" s="116"/>
      <c r="I20" s="133"/>
      <c r="J20" s="134"/>
      <c r="K20" s="134"/>
      <c r="L20" s="134"/>
      <c r="M20" s="134"/>
      <c r="N20" s="134"/>
      <c r="O20" s="134"/>
      <c r="P20" s="134"/>
      <c r="Q20" s="134"/>
      <c r="R20" s="134"/>
      <c r="S20" s="134"/>
      <c r="T20" s="134"/>
      <c r="U20" s="134"/>
      <c r="V20" s="134"/>
      <c r="W20" s="134"/>
      <c r="X20" s="134"/>
      <c r="Y20" s="134"/>
      <c r="Z20" s="134"/>
      <c r="AA20" s="135">
        <f t="shared" si="1"/>
        <v>0</v>
      </c>
    </row>
    <row r="21" spans="1:27" s="123" customFormat="1" ht="20.100000000000001" customHeight="1">
      <c r="A21" s="116"/>
      <c r="B21" s="162"/>
      <c r="C21" s="151"/>
      <c r="D21" s="151"/>
      <c r="E21" s="151"/>
      <c r="F21" s="137"/>
      <c r="G21" s="501"/>
      <c r="H21" s="501"/>
      <c r="I21" s="133"/>
      <c r="J21" s="134"/>
      <c r="K21" s="134"/>
      <c r="L21" s="134"/>
      <c r="M21" s="134"/>
      <c r="N21" s="134"/>
      <c r="O21" s="134"/>
      <c r="P21" s="134"/>
      <c r="Q21" s="134"/>
      <c r="R21" s="134"/>
      <c r="S21" s="134"/>
      <c r="T21" s="134"/>
      <c r="U21" s="134"/>
      <c r="V21" s="134"/>
      <c r="W21" s="134"/>
      <c r="X21" s="134"/>
      <c r="Y21" s="134"/>
      <c r="Z21" s="134"/>
      <c r="AA21" s="135">
        <f t="shared" si="1"/>
        <v>0</v>
      </c>
    </row>
    <row r="22" spans="1:27" s="123" customFormat="1" ht="20.100000000000001" customHeight="1">
      <c r="A22" s="116"/>
      <c r="B22" s="142">
        <v>5</v>
      </c>
      <c r="C22" s="143" t="s">
        <v>130</v>
      </c>
      <c r="D22" s="143"/>
      <c r="E22" s="143"/>
      <c r="F22" s="143"/>
      <c r="G22" s="143"/>
      <c r="H22" s="143"/>
      <c r="I22" s="144">
        <f>SUM(I23:I24)</f>
        <v>0</v>
      </c>
      <c r="J22" s="145">
        <f>SUM(J23:J24)</f>
        <v>0</v>
      </c>
      <c r="K22" s="145">
        <f>SUM(K23:K24)</f>
        <v>0</v>
      </c>
      <c r="L22" s="145">
        <f t="shared" ref="L22:Y22" si="7">SUM(L23:L24)</f>
        <v>0</v>
      </c>
      <c r="M22" s="145">
        <f t="shared" si="7"/>
        <v>0</v>
      </c>
      <c r="N22" s="145">
        <f t="shared" si="7"/>
        <v>0</v>
      </c>
      <c r="O22" s="145">
        <f t="shared" si="7"/>
        <v>0</v>
      </c>
      <c r="P22" s="145">
        <f t="shared" si="7"/>
        <v>0</v>
      </c>
      <c r="Q22" s="145">
        <f t="shared" si="7"/>
        <v>0</v>
      </c>
      <c r="R22" s="145">
        <f t="shared" si="7"/>
        <v>0</v>
      </c>
      <c r="S22" s="145">
        <f t="shared" si="7"/>
        <v>0</v>
      </c>
      <c r="T22" s="145">
        <f t="shared" si="7"/>
        <v>0</v>
      </c>
      <c r="U22" s="145">
        <f t="shared" si="7"/>
        <v>0</v>
      </c>
      <c r="V22" s="145">
        <f t="shared" si="7"/>
        <v>0</v>
      </c>
      <c r="W22" s="145">
        <f t="shared" ref="W22:X22" si="8">SUM(W23:W24)</f>
        <v>0</v>
      </c>
      <c r="X22" s="145">
        <f t="shared" si="8"/>
        <v>0</v>
      </c>
      <c r="Y22" s="145">
        <f t="shared" si="7"/>
        <v>0</v>
      </c>
      <c r="Z22" s="145">
        <f>SUM(Z23:Z24)</f>
        <v>0</v>
      </c>
      <c r="AA22" s="163">
        <f t="shared" si="1"/>
        <v>0</v>
      </c>
    </row>
    <row r="23" spans="1:27" s="123" customFormat="1" ht="20.100000000000001" customHeight="1">
      <c r="A23" s="116"/>
      <c r="B23" s="124"/>
      <c r="C23" s="164"/>
      <c r="D23" s="161"/>
      <c r="E23" s="161"/>
      <c r="F23" s="161"/>
      <c r="G23" s="161"/>
      <c r="H23" s="161"/>
      <c r="I23" s="128"/>
      <c r="J23" s="129"/>
      <c r="K23" s="129"/>
      <c r="L23" s="129"/>
      <c r="M23" s="129"/>
      <c r="N23" s="129"/>
      <c r="O23" s="129"/>
      <c r="P23" s="129"/>
      <c r="Q23" s="129"/>
      <c r="R23" s="129"/>
      <c r="S23" s="129"/>
      <c r="T23" s="129"/>
      <c r="U23" s="129"/>
      <c r="V23" s="129"/>
      <c r="W23" s="129"/>
      <c r="X23" s="129"/>
      <c r="Y23" s="129"/>
      <c r="Z23" s="129"/>
      <c r="AA23" s="135">
        <f t="shared" si="1"/>
        <v>0</v>
      </c>
    </row>
    <row r="24" spans="1:27" s="123" customFormat="1" ht="20.100000000000001" customHeight="1">
      <c r="A24" s="116"/>
      <c r="B24" s="162"/>
      <c r="C24" s="160"/>
      <c r="D24" s="160"/>
      <c r="E24" s="160"/>
      <c r="F24" s="160"/>
      <c r="G24" s="160"/>
      <c r="H24" s="160"/>
      <c r="I24" s="140"/>
      <c r="J24" s="138"/>
      <c r="K24" s="138"/>
      <c r="L24" s="138"/>
      <c r="M24" s="138"/>
      <c r="N24" s="138"/>
      <c r="O24" s="138"/>
      <c r="P24" s="138"/>
      <c r="Q24" s="138"/>
      <c r="R24" s="138"/>
      <c r="S24" s="138"/>
      <c r="T24" s="138"/>
      <c r="U24" s="138"/>
      <c r="V24" s="138"/>
      <c r="W24" s="138"/>
      <c r="X24" s="138"/>
      <c r="Y24" s="138"/>
      <c r="Z24" s="138"/>
      <c r="AA24" s="135">
        <f t="shared" si="1"/>
        <v>0</v>
      </c>
    </row>
    <row r="25" spans="1:27" s="123" customFormat="1" ht="20.100000000000001" customHeight="1">
      <c r="A25" s="116"/>
      <c r="B25" s="165">
        <v>6</v>
      </c>
      <c r="C25" s="143" t="s">
        <v>177</v>
      </c>
      <c r="D25" s="143"/>
      <c r="E25" s="143"/>
      <c r="F25" s="143"/>
      <c r="G25" s="143"/>
      <c r="H25" s="143"/>
      <c r="I25" s="144">
        <f t="shared" ref="I25:Y25" si="9">I19-I22</f>
        <v>0</v>
      </c>
      <c r="J25" s="145">
        <f t="shared" si="9"/>
        <v>0</v>
      </c>
      <c r="K25" s="145">
        <f>K19-K22</f>
        <v>0</v>
      </c>
      <c r="L25" s="145">
        <f t="shared" si="9"/>
        <v>0</v>
      </c>
      <c r="M25" s="145">
        <f t="shared" si="9"/>
        <v>0</v>
      </c>
      <c r="N25" s="145">
        <f t="shared" si="9"/>
        <v>0</v>
      </c>
      <c r="O25" s="145">
        <f t="shared" si="9"/>
        <v>0</v>
      </c>
      <c r="P25" s="145">
        <f t="shared" si="9"/>
        <v>0</v>
      </c>
      <c r="Q25" s="145">
        <f t="shared" si="9"/>
        <v>0</v>
      </c>
      <c r="R25" s="145">
        <f t="shared" si="9"/>
        <v>0</v>
      </c>
      <c r="S25" s="145">
        <f t="shared" si="9"/>
        <v>0</v>
      </c>
      <c r="T25" s="145">
        <f t="shared" si="9"/>
        <v>0</v>
      </c>
      <c r="U25" s="145">
        <f t="shared" si="9"/>
        <v>0</v>
      </c>
      <c r="V25" s="145">
        <f t="shared" si="9"/>
        <v>0</v>
      </c>
      <c r="W25" s="145">
        <f t="shared" ref="W25:X25" si="10">W19-W22</f>
        <v>0</v>
      </c>
      <c r="X25" s="145">
        <f t="shared" si="10"/>
        <v>0</v>
      </c>
      <c r="Y25" s="145">
        <f t="shared" si="9"/>
        <v>0</v>
      </c>
      <c r="Z25" s="145">
        <f>Z19-Z22</f>
        <v>0</v>
      </c>
      <c r="AA25" s="163">
        <f t="shared" si="1"/>
        <v>0</v>
      </c>
    </row>
    <row r="26" spans="1:27" s="123" customFormat="1" ht="20.100000000000001" customHeight="1" thickBot="1">
      <c r="A26" s="116"/>
      <c r="B26" s="152">
        <v>7</v>
      </c>
      <c r="C26" s="153" t="s">
        <v>131</v>
      </c>
      <c r="D26" s="153"/>
      <c r="E26" s="153"/>
      <c r="F26" s="154"/>
      <c r="G26" s="154"/>
      <c r="H26" s="154"/>
      <c r="I26" s="155">
        <f>I18+I25</f>
        <v>0</v>
      </c>
      <c r="J26" s="156">
        <f t="shared" ref="J26:Z26" si="11">J18+J25</f>
        <v>0</v>
      </c>
      <c r="K26" s="156">
        <f>K18+K25</f>
        <v>0</v>
      </c>
      <c r="L26" s="156">
        <f t="shared" si="11"/>
        <v>0</v>
      </c>
      <c r="M26" s="156">
        <f t="shared" si="11"/>
        <v>0</v>
      </c>
      <c r="N26" s="156">
        <f t="shared" si="11"/>
        <v>0</v>
      </c>
      <c r="O26" s="156">
        <f t="shared" si="11"/>
        <v>0</v>
      </c>
      <c r="P26" s="156">
        <f t="shared" si="11"/>
        <v>0</v>
      </c>
      <c r="Q26" s="156">
        <f t="shared" si="11"/>
        <v>0</v>
      </c>
      <c r="R26" s="156">
        <f t="shared" si="11"/>
        <v>0</v>
      </c>
      <c r="S26" s="156">
        <f t="shared" si="11"/>
        <v>0</v>
      </c>
      <c r="T26" s="156">
        <f t="shared" si="11"/>
        <v>0</v>
      </c>
      <c r="U26" s="156">
        <f t="shared" si="11"/>
        <v>0</v>
      </c>
      <c r="V26" s="156">
        <f t="shared" si="11"/>
        <v>0</v>
      </c>
      <c r="W26" s="156">
        <f t="shared" ref="W26:X26" si="12">W18+W25</f>
        <v>0</v>
      </c>
      <c r="X26" s="156">
        <f t="shared" si="12"/>
        <v>0</v>
      </c>
      <c r="Y26" s="156">
        <f t="shared" si="11"/>
        <v>0</v>
      </c>
      <c r="Z26" s="156">
        <f t="shared" si="11"/>
        <v>0</v>
      </c>
      <c r="AA26" s="158">
        <f t="shared" si="1"/>
        <v>0</v>
      </c>
    </row>
    <row r="27" spans="1:27" s="123" customFormat="1" ht="20.100000000000001" customHeight="1" thickTop="1">
      <c r="A27" s="116"/>
      <c r="B27" s="166">
        <v>8</v>
      </c>
      <c r="C27" s="160" t="s">
        <v>132</v>
      </c>
      <c r="D27" s="160"/>
      <c r="E27" s="160"/>
      <c r="F27" s="137"/>
      <c r="G27" s="502"/>
      <c r="H27" s="502"/>
      <c r="I27" s="140"/>
      <c r="J27" s="138"/>
      <c r="K27" s="138"/>
      <c r="L27" s="138"/>
      <c r="M27" s="138"/>
      <c r="N27" s="138"/>
      <c r="O27" s="138"/>
      <c r="P27" s="138"/>
      <c r="Q27" s="138"/>
      <c r="R27" s="138"/>
      <c r="S27" s="138"/>
      <c r="T27" s="138"/>
      <c r="U27" s="138"/>
      <c r="V27" s="138"/>
      <c r="W27" s="138"/>
      <c r="X27" s="138"/>
      <c r="Y27" s="138"/>
      <c r="Z27" s="138"/>
      <c r="AA27" s="130">
        <f t="shared" si="1"/>
        <v>0</v>
      </c>
    </row>
    <row r="28" spans="1:27" s="123" customFormat="1" ht="20.100000000000001" customHeight="1" thickBot="1">
      <c r="A28" s="116"/>
      <c r="B28" s="152">
        <v>9</v>
      </c>
      <c r="C28" s="153" t="s">
        <v>133</v>
      </c>
      <c r="D28" s="153"/>
      <c r="E28" s="153"/>
      <c r="F28" s="154"/>
      <c r="G28" s="154"/>
      <c r="H28" s="154"/>
      <c r="I28" s="155">
        <f t="shared" ref="I28:Z28" si="13">I26+I27</f>
        <v>0</v>
      </c>
      <c r="J28" s="157">
        <f t="shared" si="13"/>
        <v>0</v>
      </c>
      <c r="K28" s="167">
        <f t="shared" si="13"/>
        <v>0</v>
      </c>
      <c r="L28" s="167">
        <f t="shared" si="13"/>
        <v>0</v>
      </c>
      <c r="M28" s="167">
        <f t="shared" si="13"/>
        <v>0</v>
      </c>
      <c r="N28" s="167">
        <f t="shared" si="13"/>
        <v>0</v>
      </c>
      <c r="O28" s="167">
        <f t="shared" si="13"/>
        <v>0</v>
      </c>
      <c r="P28" s="167">
        <f t="shared" si="13"/>
        <v>0</v>
      </c>
      <c r="Q28" s="167">
        <f t="shared" si="13"/>
        <v>0</v>
      </c>
      <c r="R28" s="167">
        <f t="shared" si="13"/>
        <v>0</v>
      </c>
      <c r="S28" s="167">
        <f t="shared" si="13"/>
        <v>0</v>
      </c>
      <c r="T28" s="167">
        <f t="shared" si="13"/>
        <v>0</v>
      </c>
      <c r="U28" s="167">
        <f t="shared" si="13"/>
        <v>0</v>
      </c>
      <c r="V28" s="167">
        <f t="shared" si="13"/>
        <v>0</v>
      </c>
      <c r="W28" s="167">
        <f t="shared" ref="W28:X28" si="14">W26+W27</f>
        <v>0</v>
      </c>
      <c r="X28" s="167">
        <f t="shared" si="14"/>
        <v>0</v>
      </c>
      <c r="Y28" s="167">
        <f t="shared" si="13"/>
        <v>0</v>
      </c>
      <c r="Z28" s="167">
        <f t="shared" si="13"/>
        <v>0</v>
      </c>
      <c r="AA28" s="158">
        <f t="shared" si="1"/>
        <v>0</v>
      </c>
    </row>
    <row r="29" spans="1:27" s="123" customFormat="1" ht="20.100000000000001" customHeight="1" thickTop="1">
      <c r="A29" s="116"/>
      <c r="B29" s="159">
        <v>10</v>
      </c>
      <c r="C29" s="160" t="s">
        <v>134</v>
      </c>
      <c r="D29" s="160"/>
      <c r="E29" s="160"/>
      <c r="F29" s="160"/>
      <c r="G29" s="160"/>
      <c r="H29" s="160"/>
      <c r="I29" s="140"/>
      <c r="J29" s="138"/>
      <c r="K29" s="138"/>
      <c r="L29" s="138"/>
      <c r="M29" s="138"/>
      <c r="N29" s="138"/>
      <c r="O29" s="138"/>
      <c r="P29" s="138"/>
      <c r="Q29" s="138"/>
      <c r="R29" s="138"/>
      <c r="S29" s="138"/>
      <c r="T29" s="138"/>
      <c r="U29" s="138"/>
      <c r="V29" s="138"/>
      <c r="W29" s="138"/>
      <c r="X29" s="138"/>
      <c r="Y29" s="138"/>
      <c r="Z29" s="138"/>
      <c r="AA29" s="135">
        <f t="shared" si="1"/>
        <v>0</v>
      </c>
    </row>
    <row r="30" spans="1:27" s="123" customFormat="1" ht="20.100000000000001" customHeight="1">
      <c r="A30" s="116"/>
      <c r="B30" s="124"/>
      <c r="C30" s="161" t="s">
        <v>0</v>
      </c>
      <c r="D30" s="161"/>
      <c r="E30" s="161"/>
      <c r="F30" s="127"/>
      <c r="G30" s="127"/>
      <c r="H30" s="127"/>
      <c r="I30" s="128"/>
      <c r="J30" s="129"/>
      <c r="K30" s="129"/>
      <c r="L30" s="129"/>
      <c r="M30" s="129"/>
      <c r="N30" s="129"/>
      <c r="O30" s="129"/>
      <c r="P30" s="129"/>
      <c r="Q30" s="129"/>
      <c r="R30" s="129"/>
      <c r="S30" s="129"/>
      <c r="T30" s="129"/>
      <c r="U30" s="129"/>
      <c r="V30" s="129"/>
      <c r="W30" s="129"/>
      <c r="X30" s="129"/>
      <c r="Y30" s="129"/>
      <c r="Z30" s="129"/>
      <c r="AA30" s="130">
        <f t="shared" si="1"/>
        <v>0</v>
      </c>
    </row>
    <row r="31" spans="1:27" s="123" customFormat="1" ht="20.100000000000001" customHeight="1">
      <c r="A31" s="116"/>
      <c r="B31" s="162"/>
      <c r="C31" s="160" t="s">
        <v>135</v>
      </c>
      <c r="D31" s="160"/>
      <c r="E31" s="160"/>
      <c r="F31" s="137"/>
      <c r="G31" s="501"/>
      <c r="H31" s="501"/>
      <c r="I31" s="133"/>
      <c r="J31" s="134"/>
      <c r="K31" s="134"/>
      <c r="L31" s="134"/>
      <c r="M31" s="134"/>
      <c r="N31" s="134"/>
      <c r="O31" s="134"/>
      <c r="P31" s="134"/>
      <c r="Q31" s="134"/>
      <c r="R31" s="134"/>
      <c r="S31" s="134"/>
      <c r="T31" s="134"/>
      <c r="U31" s="134"/>
      <c r="V31" s="134"/>
      <c r="W31" s="134"/>
      <c r="X31" s="134"/>
      <c r="Y31" s="134"/>
      <c r="Z31" s="134"/>
      <c r="AA31" s="135">
        <f t="shared" si="1"/>
        <v>0</v>
      </c>
    </row>
    <row r="32" spans="1:27" s="123" customFormat="1" ht="20.100000000000001" customHeight="1" thickBot="1">
      <c r="A32" s="116"/>
      <c r="B32" s="168">
        <v>11</v>
      </c>
      <c r="C32" s="169" t="s">
        <v>136</v>
      </c>
      <c r="D32" s="169"/>
      <c r="E32" s="169"/>
      <c r="F32" s="170"/>
      <c r="G32" s="170"/>
      <c r="H32" s="170"/>
      <c r="I32" s="171">
        <f>I26-I29</f>
        <v>0</v>
      </c>
      <c r="J32" s="172">
        <f t="shared" ref="J32:Y32" si="15">J26-J29</f>
        <v>0</v>
      </c>
      <c r="K32" s="172">
        <f>K26-K29</f>
        <v>0</v>
      </c>
      <c r="L32" s="172">
        <f t="shared" si="15"/>
        <v>0</v>
      </c>
      <c r="M32" s="172">
        <f t="shared" si="15"/>
        <v>0</v>
      </c>
      <c r="N32" s="172">
        <f t="shared" si="15"/>
        <v>0</v>
      </c>
      <c r="O32" s="172">
        <f t="shared" si="15"/>
        <v>0</v>
      </c>
      <c r="P32" s="172">
        <f t="shared" si="15"/>
        <v>0</v>
      </c>
      <c r="Q32" s="172">
        <f t="shared" si="15"/>
        <v>0</v>
      </c>
      <c r="R32" s="172">
        <f t="shared" si="15"/>
        <v>0</v>
      </c>
      <c r="S32" s="172">
        <f t="shared" si="15"/>
        <v>0</v>
      </c>
      <c r="T32" s="172">
        <f t="shared" si="15"/>
        <v>0</v>
      </c>
      <c r="U32" s="172">
        <f t="shared" si="15"/>
        <v>0</v>
      </c>
      <c r="V32" s="172">
        <f t="shared" si="15"/>
        <v>0</v>
      </c>
      <c r="W32" s="172">
        <f t="shared" ref="W32:X32" si="16">W26-W29</f>
        <v>0</v>
      </c>
      <c r="X32" s="172">
        <f t="shared" si="16"/>
        <v>0</v>
      </c>
      <c r="Y32" s="172">
        <f t="shared" si="15"/>
        <v>0</v>
      </c>
      <c r="Z32" s="172">
        <f>Z26-Z29</f>
        <v>0</v>
      </c>
      <c r="AA32" s="173">
        <f t="shared" si="1"/>
        <v>0</v>
      </c>
    </row>
    <row r="33" spans="1:27" s="113" customFormat="1" ht="20.100000000000001" customHeight="1"/>
    <row r="34" spans="1:27" s="113" customFormat="1" ht="20.100000000000001" customHeight="1"/>
    <row r="35" spans="1:27" s="113" customFormat="1" ht="20.100000000000001" customHeight="1" thickBot="1">
      <c r="B35" s="174" t="s">
        <v>178</v>
      </c>
      <c r="C35" s="132" t="s">
        <v>137</v>
      </c>
      <c r="D35" s="132"/>
      <c r="E35" s="132"/>
      <c r="K35" s="175"/>
      <c r="AA35" s="112" t="s">
        <v>193</v>
      </c>
    </row>
    <row r="36" spans="1:27" s="115" customFormat="1" ht="20.100000000000001" customHeight="1">
      <c r="A36" s="113"/>
      <c r="B36" s="984" t="s">
        <v>175</v>
      </c>
      <c r="C36" s="985"/>
      <c r="D36" s="985"/>
      <c r="E36" s="985"/>
      <c r="F36" s="985"/>
      <c r="G36" s="499"/>
      <c r="H36" s="499"/>
      <c r="I36" s="980"/>
      <c r="J36" s="980"/>
      <c r="K36" s="114"/>
      <c r="L36" s="980" t="s">
        <v>125</v>
      </c>
      <c r="M36" s="980"/>
      <c r="N36" s="980"/>
      <c r="O36" s="980"/>
      <c r="P36" s="980"/>
      <c r="Q36" s="980"/>
      <c r="R36" s="980"/>
      <c r="S36" s="980"/>
      <c r="T36" s="980"/>
      <c r="U36" s="980"/>
      <c r="V36" s="980"/>
      <c r="W36" s="980"/>
      <c r="X36" s="980"/>
      <c r="Y36" s="980"/>
      <c r="Z36" s="981"/>
      <c r="AA36" s="982" t="s">
        <v>97</v>
      </c>
    </row>
    <row r="37" spans="1:27" s="115" customFormat="1" ht="33.950000000000003" customHeight="1" thickBot="1">
      <c r="A37" s="113"/>
      <c r="B37" s="986"/>
      <c r="C37" s="987"/>
      <c r="D37" s="987"/>
      <c r="E37" s="987"/>
      <c r="F37" s="987"/>
      <c r="G37" s="500"/>
      <c r="H37" s="500"/>
      <c r="I37" s="644" t="s">
        <v>409</v>
      </c>
      <c r="J37" s="645" t="s">
        <v>410</v>
      </c>
      <c r="K37" s="644" t="s">
        <v>404</v>
      </c>
      <c r="L37" s="645" t="s">
        <v>405</v>
      </c>
      <c r="M37" s="644" t="s">
        <v>406</v>
      </c>
      <c r="N37" s="645" t="s">
        <v>407</v>
      </c>
      <c r="O37" s="644" t="s">
        <v>408</v>
      </c>
      <c r="P37" s="645" t="s">
        <v>344</v>
      </c>
      <c r="Q37" s="644" t="s">
        <v>345</v>
      </c>
      <c r="R37" s="644" t="s">
        <v>346</v>
      </c>
      <c r="S37" s="645" t="s">
        <v>347</v>
      </c>
      <c r="T37" s="644" t="s">
        <v>348</v>
      </c>
      <c r="U37" s="645" t="s">
        <v>349</v>
      </c>
      <c r="V37" s="644" t="s">
        <v>350</v>
      </c>
      <c r="W37" s="645" t="s">
        <v>351</v>
      </c>
      <c r="X37" s="644" t="s">
        <v>352</v>
      </c>
      <c r="Y37" s="645" t="s">
        <v>353</v>
      </c>
      <c r="Z37" s="643" t="s">
        <v>354</v>
      </c>
      <c r="AA37" s="983"/>
    </row>
    <row r="38" spans="1:27" s="123" customFormat="1" ht="20.100000000000001" customHeight="1">
      <c r="A38" s="116"/>
      <c r="B38" s="159" t="s">
        <v>179</v>
      </c>
      <c r="C38" s="132"/>
      <c r="D38" s="132"/>
      <c r="E38" s="132"/>
      <c r="F38" s="512"/>
      <c r="G38" s="501"/>
      <c r="H38" s="501"/>
      <c r="I38" s="176">
        <f>SUM(I39:I42)</f>
        <v>0</v>
      </c>
      <c r="J38" s="177">
        <f>SUM(J39:J42)</f>
        <v>0</v>
      </c>
      <c r="K38" s="177">
        <f>SUM(K39:K42)</f>
        <v>0</v>
      </c>
      <c r="L38" s="177">
        <f>SUM(L39:L42)</f>
        <v>0</v>
      </c>
      <c r="M38" s="177">
        <f t="shared" ref="M38:Y38" si="17">SUM(M39:M42)</f>
        <v>0</v>
      </c>
      <c r="N38" s="177">
        <f t="shared" si="17"/>
        <v>0</v>
      </c>
      <c r="O38" s="177">
        <f t="shared" si="17"/>
        <v>0</v>
      </c>
      <c r="P38" s="177">
        <f t="shared" si="17"/>
        <v>0</v>
      </c>
      <c r="Q38" s="177">
        <f t="shared" si="17"/>
        <v>0</v>
      </c>
      <c r="R38" s="177">
        <f t="shared" si="17"/>
        <v>0</v>
      </c>
      <c r="S38" s="177">
        <f t="shared" si="17"/>
        <v>0</v>
      </c>
      <c r="T38" s="177">
        <f t="shared" si="17"/>
        <v>0</v>
      </c>
      <c r="U38" s="177">
        <f t="shared" si="17"/>
        <v>0</v>
      </c>
      <c r="V38" s="177">
        <f t="shared" si="17"/>
        <v>0</v>
      </c>
      <c r="W38" s="177">
        <f t="shared" ref="W38:X38" si="18">SUM(W39:W42)</f>
        <v>0</v>
      </c>
      <c r="X38" s="177">
        <f t="shared" si="18"/>
        <v>0</v>
      </c>
      <c r="Y38" s="177">
        <f t="shared" si="17"/>
        <v>0</v>
      </c>
      <c r="Z38" s="177">
        <f>SUM(Z39:Z42)</f>
        <v>0</v>
      </c>
      <c r="AA38" s="178">
        <f t="shared" ref="AA38:AA49" si="19">SUM(I38:Z38)</f>
        <v>0</v>
      </c>
    </row>
    <row r="39" spans="1:27" s="123" customFormat="1" ht="20.100000000000001" customHeight="1">
      <c r="A39" s="116"/>
      <c r="B39" s="124"/>
      <c r="C39" s="164" t="s">
        <v>138</v>
      </c>
      <c r="D39" s="161"/>
      <c r="E39" s="161"/>
      <c r="F39" s="510"/>
      <c r="G39" s="127"/>
      <c r="H39" s="127"/>
      <c r="I39" s="179"/>
      <c r="J39" s="180"/>
      <c r="K39" s="180"/>
      <c r="L39" s="180"/>
      <c r="M39" s="180"/>
      <c r="N39" s="180"/>
      <c r="O39" s="180"/>
      <c r="P39" s="180"/>
      <c r="Q39" s="180"/>
      <c r="R39" s="180"/>
      <c r="S39" s="180"/>
      <c r="T39" s="180"/>
      <c r="U39" s="180"/>
      <c r="V39" s="180"/>
      <c r="W39" s="180"/>
      <c r="X39" s="180"/>
      <c r="Y39" s="180"/>
      <c r="Z39" s="180"/>
      <c r="AA39" s="181">
        <f t="shared" si="19"/>
        <v>0</v>
      </c>
    </row>
    <row r="40" spans="1:27" s="123" customFormat="1" ht="20.100000000000001" customHeight="1">
      <c r="A40" s="116"/>
      <c r="B40" s="124"/>
      <c r="C40" s="182" t="s">
        <v>139</v>
      </c>
      <c r="D40" s="116"/>
      <c r="E40" s="116"/>
      <c r="F40" s="503"/>
      <c r="G40" s="501"/>
      <c r="H40" s="501"/>
      <c r="I40" s="183"/>
      <c r="J40" s="184"/>
      <c r="K40" s="184"/>
      <c r="L40" s="184"/>
      <c r="M40" s="184"/>
      <c r="N40" s="184"/>
      <c r="O40" s="184"/>
      <c r="P40" s="184"/>
      <c r="Q40" s="184"/>
      <c r="R40" s="184"/>
      <c r="S40" s="184"/>
      <c r="T40" s="184"/>
      <c r="U40" s="184"/>
      <c r="V40" s="184"/>
      <c r="W40" s="184"/>
      <c r="X40" s="184"/>
      <c r="Y40" s="184"/>
      <c r="Z40" s="184"/>
      <c r="AA40" s="178">
        <f t="shared" si="19"/>
        <v>0</v>
      </c>
    </row>
    <row r="41" spans="1:27" s="123" customFormat="1" ht="20.100000000000001" customHeight="1">
      <c r="A41" s="116"/>
      <c r="B41" s="124"/>
      <c r="C41" s="182"/>
      <c r="D41" s="116"/>
      <c r="E41" s="116"/>
      <c r="F41" s="503"/>
      <c r="G41" s="501"/>
      <c r="H41" s="501"/>
      <c r="I41" s="183"/>
      <c r="J41" s="184"/>
      <c r="K41" s="184"/>
      <c r="L41" s="184"/>
      <c r="M41" s="184"/>
      <c r="N41" s="184"/>
      <c r="O41" s="184"/>
      <c r="P41" s="184"/>
      <c r="Q41" s="184"/>
      <c r="R41" s="184"/>
      <c r="S41" s="184"/>
      <c r="T41" s="184"/>
      <c r="U41" s="184"/>
      <c r="V41" s="184"/>
      <c r="W41" s="184"/>
      <c r="X41" s="184"/>
      <c r="Y41" s="184"/>
      <c r="Z41" s="184"/>
      <c r="AA41" s="178">
        <f t="shared" si="19"/>
        <v>0</v>
      </c>
    </row>
    <row r="42" spans="1:27" s="123" customFormat="1" ht="20.100000000000001" customHeight="1">
      <c r="A42" s="116"/>
      <c r="B42" s="124"/>
      <c r="C42" s="182"/>
      <c r="D42" s="116"/>
      <c r="E42" s="116"/>
      <c r="F42" s="502"/>
      <c r="G42" s="501"/>
      <c r="H42" s="501"/>
      <c r="I42" s="186"/>
      <c r="J42" s="187"/>
      <c r="K42" s="187"/>
      <c r="L42" s="187"/>
      <c r="M42" s="187"/>
      <c r="N42" s="187"/>
      <c r="O42" s="187"/>
      <c r="P42" s="187"/>
      <c r="Q42" s="187"/>
      <c r="R42" s="187"/>
      <c r="S42" s="187"/>
      <c r="T42" s="187"/>
      <c r="U42" s="187"/>
      <c r="V42" s="187"/>
      <c r="W42" s="187"/>
      <c r="X42" s="187"/>
      <c r="Y42" s="187"/>
      <c r="Z42" s="187"/>
      <c r="AA42" s="188">
        <f t="shared" si="19"/>
        <v>0</v>
      </c>
    </row>
    <row r="43" spans="1:27" s="123" customFormat="1" ht="20.100000000000001" customHeight="1">
      <c r="A43" s="116"/>
      <c r="B43" s="142" t="s">
        <v>180</v>
      </c>
      <c r="C43" s="127"/>
      <c r="D43" s="127"/>
      <c r="E43" s="127"/>
      <c r="F43" s="510"/>
      <c r="G43" s="127"/>
      <c r="H43" s="127"/>
      <c r="I43" s="189">
        <f>SUM(I44:I46)</f>
        <v>0</v>
      </c>
      <c r="J43" s="190">
        <f>SUM(J44:J46)</f>
        <v>0</v>
      </c>
      <c r="K43" s="190">
        <f>SUM(K44:K46)</f>
        <v>0</v>
      </c>
      <c r="L43" s="190">
        <f>SUM(L44:L46)</f>
        <v>0</v>
      </c>
      <c r="M43" s="190">
        <f t="shared" ref="M43:Y43" si="20">SUM(M44:M46)</f>
        <v>0</v>
      </c>
      <c r="N43" s="190">
        <f t="shared" si="20"/>
        <v>0</v>
      </c>
      <c r="O43" s="190">
        <f t="shared" si="20"/>
        <v>0</v>
      </c>
      <c r="P43" s="190">
        <f t="shared" si="20"/>
        <v>0</v>
      </c>
      <c r="Q43" s="190">
        <f t="shared" si="20"/>
        <v>0</v>
      </c>
      <c r="R43" s="190">
        <f t="shared" si="20"/>
        <v>0</v>
      </c>
      <c r="S43" s="190">
        <f t="shared" si="20"/>
        <v>0</v>
      </c>
      <c r="T43" s="190">
        <f t="shared" si="20"/>
        <v>0</v>
      </c>
      <c r="U43" s="190">
        <f t="shared" si="20"/>
        <v>0</v>
      </c>
      <c r="V43" s="190">
        <f t="shared" si="20"/>
        <v>0</v>
      </c>
      <c r="W43" s="190">
        <f t="shared" ref="W43:X43" si="21">SUM(W44:W46)</f>
        <v>0</v>
      </c>
      <c r="X43" s="190">
        <f t="shared" si="21"/>
        <v>0</v>
      </c>
      <c r="Y43" s="190">
        <f t="shared" si="20"/>
        <v>0</v>
      </c>
      <c r="Z43" s="190">
        <f>SUM(Z44:Z46)</f>
        <v>0</v>
      </c>
      <c r="AA43" s="191">
        <f t="shared" si="19"/>
        <v>0</v>
      </c>
    </row>
    <row r="44" spans="1:27" s="123" customFormat="1" ht="20.100000000000001" customHeight="1">
      <c r="A44" s="116"/>
      <c r="B44" s="124"/>
      <c r="C44" s="164" t="s">
        <v>140</v>
      </c>
      <c r="D44" s="161"/>
      <c r="E44" s="161"/>
      <c r="F44" s="510"/>
      <c r="G44" s="127"/>
      <c r="H44" s="127"/>
      <c r="I44" s="179"/>
      <c r="J44" s="180"/>
      <c r="K44" s="180"/>
      <c r="L44" s="180"/>
      <c r="M44" s="180"/>
      <c r="N44" s="180"/>
      <c r="O44" s="180"/>
      <c r="P44" s="180"/>
      <c r="Q44" s="180"/>
      <c r="R44" s="180"/>
      <c r="S44" s="180"/>
      <c r="T44" s="180"/>
      <c r="U44" s="180"/>
      <c r="V44" s="180"/>
      <c r="W44" s="180"/>
      <c r="X44" s="180"/>
      <c r="Y44" s="180"/>
      <c r="Z44" s="180"/>
      <c r="AA44" s="178">
        <f t="shared" si="19"/>
        <v>0</v>
      </c>
    </row>
    <row r="45" spans="1:27" s="123" customFormat="1" ht="20.100000000000001" customHeight="1">
      <c r="A45" s="116"/>
      <c r="B45" s="124"/>
      <c r="C45" s="182"/>
      <c r="D45" s="116"/>
      <c r="E45" s="116"/>
      <c r="F45" s="503"/>
      <c r="G45" s="501"/>
      <c r="H45" s="501"/>
      <c r="I45" s="183"/>
      <c r="J45" s="184"/>
      <c r="K45" s="184"/>
      <c r="L45" s="184"/>
      <c r="M45" s="184"/>
      <c r="N45" s="184"/>
      <c r="O45" s="184"/>
      <c r="P45" s="184"/>
      <c r="Q45" s="184"/>
      <c r="R45" s="184"/>
      <c r="S45" s="184"/>
      <c r="T45" s="184"/>
      <c r="U45" s="184"/>
      <c r="V45" s="184"/>
      <c r="W45" s="184"/>
      <c r="X45" s="184"/>
      <c r="Y45" s="184"/>
      <c r="Z45" s="184"/>
      <c r="AA45" s="178">
        <f t="shared" si="19"/>
        <v>0</v>
      </c>
    </row>
    <row r="46" spans="1:27" s="123" customFormat="1" ht="20.100000000000001" customHeight="1">
      <c r="A46" s="116"/>
      <c r="B46" s="162"/>
      <c r="C46" s="182"/>
      <c r="D46" s="116"/>
      <c r="E46" s="116"/>
      <c r="F46" s="502"/>
      <c r="G46" s="502"/>
      <c r="H46" s="502"/>
      <c r="I46" s="176"/>
      <c r="J46" s="177"/>
      <c r="K46" s="177"/>
      <c r="L46" s="177"/>
      <c r="M46" s="177"/>
      <c r="N46" s="177"/>
      <c r="O46" s="177"/>
      <c r="P46" s="177"/>
      <c r="Q46" s="177"/>
      <c r="R46" s="177"/>
      <c r="S46" s="177"/>
      <c r="T46" s="177"/>
      <c r="U46" s="177"/>
      <c r="V46" s="177"/>
      <c r="W46" s="177"/>
      <c r="X46" s="177"/>
      <c r="Y46" s="177"/>
      <c r="Z46" s="177"/>
      <c r="AA46" s="178">
        <f t="shared" si="19"/>
        <v>0</v>
      </c>
    </row>
    <row r="47" spans="1:27" s="123" customFormat="1" ht="20.100000000000001" customHeight="1">
      <c r="A47" s="116"/>
      <c r="B47" s="142" t="s">
        <v>141</v>
      </c>
      <c r="C47" s="127"/>
      <c r="D47" s="127"/>
      <c r="E47" s="127"/>
      <c r="F47" s="510"/>
      <c r="G47" s="127"/>
      <c r="H47" s="127"/>
      <c r="I47" s="179">
        <f>I38-I43</f>
        <v>0</v>
      </c>
      <c r="J47" s="180">
        <f>J38-J43</f>
        <v>0</v>
      </c>
      <c r="K47" s="180">
        <f>K38-K43</f>
        <v>0</v>
      </c>
      <c r="L47" s="180">
        <f>L38-L43</f>
        <v>0</v>
      </c>
      <c r="M47" s="180">
        <f t="shared" ref="M47:Y47" si="22">M38-M43</f>
        <v>0</v>
      </c>
      <c r="N47" s="180">
        <f t="shared" si="22"/>
        <v>0</v>
      </c>
      <c r="O47" s="180">
        <f t="shared" si="22"/>
        <v>0</v>
      </c>
      <c r="P47" s="180">
        <f t="shared" si="22"/>
        <v>0</v>
      </c>
      <c r="Q47" s="180">
        <f t="shared" si="22"/>
        <v>0</v>
      </c>
      <c r="R47" s="180">
        <f t="shared" si="22"/>
        <v>0</v>
      </c>
      <c r="S47" s="180">
        <f t="shared" si="22"/>
        <v>0</v>
      </c>
      <c r="T47" s="180">
        <f t="shared" si="22"/>
        <v>0</v>
      </c>
      <c r="U47" s="180">
        <f t="shared" si="22"/>
        <v>0</v>
      </c>
      <c r="V47" s="180">
        <f t="shared" si="22"/>
        <v>0</v>
      </c>
      <c r="W47" s="180">
        <f t="shared" ref="W47:X47" si="23">W38-W43</f>
        <v>0</v>
      </c>
      <c r="X47" s="180">
        <f t="shared" si="23"/>
        <v>0</v>
      </c>
      <c r="Y47" s="180">
        <f t="shared" si="22"/>
        <v>0</v>
      </c>
      <c r="Z47" s="180">
        <f>Z38-Z43</f>
        <v>0</v>
      </c>
      <c r="AA47" s="191">
        <f t="shared" si="19"/>
        <v>0</v>
      </c>
    </row>
    <row r="48" spans="1:27" s="123" customFormat="1" ht="20.100000000000001" customHeight="1" thickBot="1">
      <c r="A48" s="116"/>
      <c r="B48" s="152" t="s">
        <v>101</v>
      </c>
      <c r="C48" s="154"/>
      <c r="D48" s="154"/>
      <c r="E48" s="154"/>
      <c r="F48" s="154"/>
      <c r="G48" s="154"/>
      <c r="H48" s="154"/>
      <c r="I48" s="192"/>
      <c r="J48" s="193"/>
      <c r="K48" s="193"/>
      <c r="L48" s="193"/>
      <c r="M48" s="193"/>
      <c r="N48" s="193"/>
      <c r="O48" s="193"/>
      <c r="P48" s="193"/>
      <c r="Q48" s="193"/>
      <c r="R48" s="193"/>
      <c r="S48" s="193"/>
      <c r="T48" s="193"/>
      <c r="U48" s="193"/>
      <c r="V48" s="193"/>
      <c r="W48" s="193"/>
      <c r="X48" s="193"/>
      <c r="Y48" s="193"/>
      <c r="Z48" s="193"/>
      <c r="AA48" s="194">
        <f t="shared" si="19"/>
        <v>0</v>
      </c>
    </row>
    <row r="49" spans="1:27" s="123" customFormat="1" ht="20.100000000000001" customHeight="1" thickTop="1">
      <c r="A49" s="116"/>
      <c r="B49" s="195" t="s">
        <v>142</v>
      </c>
      <c r="C49" s="196"/>
      <c r="D49" s="197"/>
      <c r="E49" s="197"/>
      <c r="F49" s="197"/>
      <c r="G49" s="197"/>
      <c r="H49" s="197"/>
      <c r="I49" s="198">
        <f>I47-I48</f>
        <v>0</v>
      </c>
      <c r="J49" s="199">
        <f>J47-J48</f>
        <v>0</v>
      </c>
      <c r="K49" s="199">
        <f>K47-K48</f>
        <v>0</v>
      </c>
      <c r="L49" s="199">
        <f>L47-L48</f>
        <v>0</v>
      </c>
      <c r="M49" s="199">
        <f t="shared" ref="M49:Z49" si="24">M47-M48</f>
        <v>0</v>
      </c>
      <c r="N49" s="199">
        <f t="shared" si="24"/>
        <v>0</v>
      </c>
      <c r="O49" s="199">
        <f t="shared" si="24"/>
        <v>0</v>
      </c>
      <c r="P49" s="199">
        <f t="shared" si="24"/>
        <v>0</v>
      </c>
      <c r="Q49" s="199">
        <f t="shared" si="24"/>
        <v>0</v>
      </c>
      <c r="R49" s="199">
        <f t="shared" si="24"/>
        <v>0</v>
      </c>
      <c r="S49" s="199">
        <f t="shared" si="24"/>
        <v>0</v>
      </c>
      <c r="T49" s="199">
        <f t="shared" si="24"/>
        <v>0</v>
      </c>
      <c r="U49" s="199">
        <f t="shared" si="24"/>
        <v>0</v>
      </c>
      <c r="V49" s="199">
        <f t="shared" si="24"/>
        <v>0</v>
      </c>
      <c r="W49" s="199">
        <f t="shared" ref="W49:X49" si="25">W47-W48</f>
        <v>0</v>
      </c>
      <c r="X49" s="199">
        <f t="shared" si="25"/>
        <v>0</v>
      </c>
      <c r="Y49" s="199">
        <f t="shared" si="24"/>
        <v>0</v>
      </c>
      <c r="Z49" s="199">
        <f t="shared" si="24"/>
        <v>0</v>
      </c>
      <c r="AA49" s="200">
        <f t="shared" si="19"/>
        <v>0</v>
      </c>
    </row>
    <row r="50" spans="1:27" s="123" customFormat="1" ht="20.100000000000001" customHeight="1" thickBot="1">
      <c r="A50" s="116"/>
      <c r="B50" s="201" t="s">
        <v>143</v>
      </c>
      <c r="C50" s="202"/>
      <c r="D50" s="202"/>
      <c r="E50" s="202"/>
      <c r="F50" s="202"/>
      <c r="G50" s="202"/>
      <c r="H50" s="202"/>
      <c r="I50" s="203"/>
      <c r="J50" s="204"/>
      <c r="K50" s="204"/>
      <c r="L50" s="204"/>
      <c r="M50" s="204"/>
      <c r="N50" s="204"/>
      <c r="O50" s="204"/>
      <c r="P50" s="204"/>
      <c r="Q50" s="204"/>
      <c r="R50" s="204"/>
      <c r="S50" s="204"/>
      <c r="T50" s="204"/>
      <c r="U50" s="204"/>
      <c r="V50" s="204"/>
      <c r="W50" s="204"/>
      <c r="X50" s="204"/>
      <c r="Y50" s="204"/>
      <c r="Z50" s="204"/>
      <c r="AA50" s="205" t="s">
        <v>157</v>
      </c>
    </row>
    <row r="51" spans="1:27" s="115" customFormat="1" ht="20.100000000000001" customHeight="1">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row>
    <row r="52" spans="1:27" s="115" customFormat="1" ht="20.100000000000001" customHeight="1">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row>
    <row r="53" spans="1:27" s="115" customFormat="1" ht="20.100000000000001" customHeight="1" thickBot="1">
      <c r="B53" s="110" t="s">
        <v>169</v>
      </c>
      <c r="C53" s="103" t="s">
        <v>144</v>
      </c>
      <c r="D53" s="103"/>
      <c r="E53" s="103"/>
      <c r="F53" s="113"/>
      <c r="G53" s="113"/>
      <c r="H53" s="113"/>
      <c r="I53" s="113"/>
      <c r="J53" s="113"/>
      <c r="K53" s="175"/>
      <c r="L53" s="113"/>
      <c r="M53" s="113"/>
      <c r="N53" s="113"/>
      <c r="O53" s="113"/>
      <c r="P53" s="113"/>
      <c r="Q53" s="113"/>
      <c r="R53" s="113"/>
      <c r="S53" s="113"/>
      <c r="T53" s="113"/>
      <c r="U53" s="113"/>
      <c r="V53" s="113"/>
      <c r="W53" s="113"/>
      <c r="X53" s="113"/>
      <c r="Y53" s="113"/>
      <c r="Z53" s="113"/>
      <c r="AA53" s="113"/>
    </row>
    <row r="54" spans="1:27" s="115" customFormat="1" ht="20.100000000000001" customHeight="1">
      <c r="A54" s="113"/>
      <c r="B54" s="984" t="s">
        <v>175</v>
      </c>
      <c r="C54" s="985"/>
      <c r="D54" s="985"/>
      <c r="E54" s="985"/>
      <c r="F54" s="985"/>
      <c r="G54" s="499"/>
      <c r="H54" s="499"/>
      <c r="I54" s="980"/>
      <c r="J54" s="980"/>
      <c r="K54" s="114"/>
      <c r="L54" s="980" t="s">
        <v>125</v>
      </c>
      <c r="M54" s="980"/>
      <c r="N54" s="980"/>
      <c r="O54" s="980"/>
      <c r="P54" s="980"/>
      <c r="Q54" s="980"/>
      <c r="R54" s="980"/>
      <c r="S54" s="980"/>
      <c r="T54" s="980"/>
      <c r="U54" s="980"/>
      <c r="V54" s="980"/>
      <c r="W54" s="980"/>
      <c r="X54" s="980"/>
      <c r="Y54" s="980"/>
      <c r="Z54" s="981"/>
    </row>
    <row r="55" spans="1:27" s="115" customFormat="1" ht="33.950000000000003" customHeight="1" thickBot="1">
      <c r="A55" s="113"/>
      <c r="B55" s="986"/>
      <c r="C55" s="987"/>
      <c r="D55" s="987"/>
      <c r="E55" s="987"/>
      <c r="F55" s="987"/>
      <c r="G55" s="500"/>
      <c r="H55" s="500"/>
      <c r="I55" s="644" t="s">
        <v>409</v>
      </c>
      <c r="J55" s="645" t="s">
        <v>410</v>
      </c>
      <c r="K55" s="644" t="s">
        <v>404</v>
      </c>
      <c r="L55" s="645" t="s">
        <v>405</v>
      </c>
      <c r="M55" s="644" t="s">
        <v>406</v>
      </c>
      <c r="N55" s="645" t="s">
        <v>407</v>
      </c>
      <c r="O55" s="644" t="s">
        <v>408</v>
      </c>
      <c r="P55" s="645" t="s">
        <v>344</v>
      </c>
      <c r="Q55" s="644" t="s">
        <v>345</v>
      </c>
      <c r="R55" s="644" t="s">
        <v>346</v>
      </c>
      <c r="S55" s="645" t="s">
        <v>347</v>
      </c>
      <c r="T55" s="644" t="s">
        <v>348</v>
      </c>
      <c r="U55" s="645" t="s">
        <v>349</v>
      </c>
      <c r="V55" s="644" t="s">
        <v>350</v>
      </c>
      <c r="W55" s="645" t="s">
        <v>351</v>
      </c>
      <c r="X55" s="644" t="s">
        <v>352</v>
      </c>
      <c r="Y55" s="645" t="s">
        <v>353</v>
      </c>
      <c r="Z55" s="643" t="s">
        <v>354</v>
      </c>
      <c r="AA55" s="496"/>
    </row>
    <row r="56" spans="1:27" s="123" customFormat="1" ht="20.100000000000001" customHeight="1" thickBot="1">
      <c r="A56" s="116"/>
      <c r="B56" s="206" t="s">
        <v>181</v>
      </c>
      <c r="C56" s="132"/>
      <c r="D56" s="132"/>
      <c r="F56" s="512"/>
      <c r="G56" s="501"/>
      <c r="H56" s="207"/>
      <c r="I56" s="272" t="s">
        <v>2</v>
      </c>
      <c r="J56" s="272" t="s">
        <v>2</v>
      </c>
      <c r="K56" s="272" t="s">
        <v>2</v>
      </c>
      <c r="L56" s="272" t="s">
        <v>2</v>
      </c>
      <c r="M56" s="272" t="s">
        <v>2</v>
      </c>
      <c r="N56" s="272" t="s">
        <v>2</v>
      </c>
      <c r="O56" s="272" t="s">
        <v>2</v>
      </c>
      <c r="P56" s="272" t="s">
        <v>2</v>
      </c>
      <c r="Q56" s="272" t="s">
        <v>2</v>
      </c>
      <c r="R56" s="272" t="s">
        <v>2</v>
      </c>
      <c r="S56" s="272" t="s">
        <v>2</v>
      </c>
      <c r="T56" s="272" t="s">
        <v>2</v>
      </c>
      <c r="U56" s="272" t="s">
        <v>2</v>
      </c>
      <c r="V56" s="272" t="s">
        <v>2</v>
      </c>
      <c r="W56" s="272" t="s">
        <v>2</v>
      </c>
      <c r="X56" s="272" t="s">
        <v>2</v>
      </c>
      <c r="Y56" s="272" t="s">
        <v>2</v>
      </c>
      <c r="Z56" s="506" t="s">
        <v>2</v>
      </c>
      <c r="AA56" s="116"/>
    </row>
    <row r="57" spans="1:27" s="123" customFormat="1" ht="20.100000000000001" customHeight="1">
      <c r="A57" s="116"/>
      <c r="B57" s="206"/>
      <c r="C57" s="210" t="s">
        <v>101</v>
      </c>
      <c r="D57" s="127"/>
      <c r="E57" s="510"/>
      <c r="F57" s="510"/>
      <c r="G57" s="127"/>
      <c r="H57" s="127"/>
      <c r="I57" s="211">
        <f t="shared" ref="I57:M57" si="26">I48</f>
        <v>0</v>
      </c>
      <c r="J57" s="212">
        <f t="shared" si="26"/>
        <v>0</v>
      </c>
      <c r="K57" s="211">
        <f t="shared" si="26"/>
        <v>0</v>
      </c>
      <c r="L57" s="211">
        <f t="shared" si="26"/>
        <v>0</v>
      </c>
      <c r="M57" s="211">
        <f t="shared" si="26"/>
        <v>0</v>
      </c>
      <c r="N57" s="211">
        <f t="shared" ref="N57:V57" si="27">N48</f>
        <v>0</v>
      </c>
      <c r="O57" s="211">
        <f t="shared" si="27"/>
        <v>0</v>
      </c>
      <c r="P57" s="211">
        <f t="shared" si="27"/>
        <v>0</v>
      </c>
      <c r="Q57" s="211">
        <f t="shared" si="27"/>
        <v>0</v>
      </c>
      <c r="R57" s="211">
        <f t="shared" si="27"/>
        <v>0</v>
      </c>
      <c r="S57" s="211">
        <f t="shared" si="27"/>
        <v>0</v>
      </c>
      <c r="T57" s="211">
        <f t="shared" si="27"/>
        <v>0</v>
      </c>
      <c r="U57" s="211">
        <f t="shared" si="27"/>
        <v>0</v>
      </c>
      <c r="V57" s="211">
        <f t="shared" si="27"/>
        <v>0</v>
      </c>
      <c r="W57" s="211">
        <f>W48</f>
        <v>0</v>
      </c>
      <c r="X57" s="211">
        <f>X48</f>
        <v>0</v>
      </c>
      <c r="Y57" s="211">
        <f>Y48</f>
        <v>0</v>
      </c>
      <c r="Z57" s="213">
        <f>Z48</f>
        <v>0</v>
      </c>
      <c r="AA57" s="116"/>
    </row>
    <row r="58" spans="1:27" s="123" customFormat="1" ht="20.100000000000001" customHeight="1">
      <c r="A58" s="116"/>
      <c r="B58" s="214"/>
      <c r="C58" s="215" t="s">
        <v>139</v>
      </c>
      <c r="D58" s="137"/>
      <c r="E58" s="137"/>
      <c r="F58" s="502"/>
      <c r="G58" s="502"/>
      <c r="H58" s="502"/>
      <c r="I58" s="216">
        <f>I40</f>
        <v>0</v>
      </c>
      <c r="J58" s="217">
        <f t="shared" ref="J58:M58" si="28">J40</f>
        <v>0</v>
      </c>
      <c r="K58" s="216">
        <f t="shared" si="28"/>
        <v>0</v>
      </c>
      <c r="L58" s="216">
        <f t="shared" si="28"/>
        <v>0</v>
      </c>
      <c r="M58" s="216">
        <f t="shared" si="28"/>
        <v>0</v>
      </c>
      <c r="N58" s="216">
        <f t="shared" ref="N58:V58" si="29">N40</f>
        <v>0</v>
      </c>
      <c r="O58" s="216">
        <f t="shared" si="29"/>
        <v>0</v>
      </c>
      <c r="P58" s="216">
        <f t="shared" si="29"/>
        <v>0</v>
      </c>
      <c r="Q58" s="216">
        <f t="shared" si="29"/>
        <v>0</v>
      </c>
      <c r="R58" s="216">
        <f t="shared" si="29"/>
        <v>0</v>
      </c>
      <c r="S58" s="216">
        <f t="shared" si="29"/>
        <v>0</v>
      </c>
      <c r="T58" s="216">
        <f t="shared" si="29"/>
        <v>0</v>
      </c>
      <c r="U58" s="216">
        <f t="shared" si="29"/>
        <v>0</v>
      </c>
      <c r="V58" s="216">
        <f t="shared" si="29"/>
        <v>0</v>
      </c>
      <c r="W58" s="216">
        <f>W40</f>
        <v>0</v>
      </c>
      <c r="X58" s="216">
        <f>X40</f>
        <v>0</v>
      </c>
      <c r="Y58" s="216">
        <f>Y40</f>
        <v>0</v>
      </c>
      <c r="Z58" s="218">
        <f>Z40</f>
        <v>0</v>
      </c>
      <c r="AA58" s="116"/>
    </row>
    <row r="59" spans="1:27" s="123" customFormat="1" ht="20.100000000000001" customHeight="1">
      <c r="A59" s="116"/>
      <c r="B59" s="206" t="s">
        <v>182</v>
      </c>
      <c r="C59" s="132"/>
      <c r="D59" s="132"/>
      <c r="E59" s="219"/>
      <c r="F59" s="219"/>
      <c r="G59" s="501"/>
      <c r="H59" s="501"/>
      <c r="I59" s="221"/>
      <c r="J59" s="222"/>
      <c r="K59" s="222"/>
      <c r="L59" s="222"/>
      <c r="M59" s="222"/>
      <c r="N59" s="222"/>
      <c r="O59" s="222"/>
      <c r="P59" s="222"/>
      <c r="Q59" s="222"/>
      <c r="R59" s="222"/>
      <c r="S59" s="222"/>
      <c r="T59" s="222"/>
      <c r="U59" s="222"/>
      <c r="V59" s="222"/>
      <c r="W59" s="222"/>
      <c r="X59" s="222"/>
      <c r="Y59" s="222"/>
      <c r="Z59" s="507"/>
      <c r="AA59" s="116"/>
    </row>
    <row r="60" spans="1:27" s="123" customFormat="1" ht="20.100000000000001" customHeight="1">
      <c r="A60" s="116"/>
      <c r="B60" s="206"/>
      <c r="C60" s="210" t="s">
        <v>145</v>
      </c>
      <c r="D60" s="127"/>
      <c r="E60" s="132"/>
      <c r="F60" s="510"/>
      <c r="G60" s="127"/>
      <c r="H60" s="127"/>
      <c r="I60" s="221"/>
      <c r="J60" s="222"/>
      <c r="K60" s="222"/>
      <c r="L60" s="222"/>
      <c r="M60" s="222"/>
      <c r="N60" s="222"/>
      <c r="O60" s="222"/>
      <c r="P60" s="222"/>
      <c r="Q60" s="222"/>
      <c r="R60" s="222"/>
      <c r="S60" s="222"/>
      <c r="T60" s="222"/>
      <c r="U60" s="222"/>
      <c r="V60" s="222"/>
      <c r="W60" s="222"/>
      <c r="X60" s="222"/>
      <c r="Y60" s="222"/>
      <c r="Z60" s="507"/>
      <c r="AA60" s="116"/>
    </row>
    <row r="61" spans="1:27" s="123" customFormat="1" ht="20.100000000000001" customHeight="1" thickBot="1">
      <c r="A61" s="116"/>
      <c r="B61" s="223"/>
      <c r="C61" s="215" t="s">
        <v>146</v>
      </c>
      <c r="D61" s="137"/>
      <c r="E61" s="132"/>
      <c r="F61" s="502"/>
      <c r="G61" s="502"/>
      <c r="H61" s="501"/>
      <c r="I61" s="208"/>
      <c r="J61" s="209"/>
      <c r="K61" s="209"/>
      <c r="L61" s="209"/>
      <c r="M61" s="209"/>
      <c r="N61" s="209"/>
      <c r="O61" s="209"/>
      <c r="P61" s="209"/>
      <c r="Q61" s="209"/>
      <c r="R61" s="209"/>
      <c r="S61" s="209"/>
      <c r="T61" s="209"/>
      <c r="U61" s="209"/>
      <c r="V61" s="209"/>
      <c r="W61" s="209"/>
      <c r="X61" s="209"/>
      <c r="Y61" s="209"/>
      <c r="Z61" s="508"/>
      <c r="AA61" s="116"/>
    </row>
    <row r="62" spans="1:27" s="123" customFormat="1" ht="20.100000000000001" customHeight="1" thickBot="1">
      <c r="A62" s="116"/>
      <c r="B62" s="206" t="s">
        <v>183</v>
      </c>
      <c r="C62" s="219"/>
      <c r="D62" s="132"/>
      <c r="E62" s="143"/>
      <c r="F62" s="503"/>
      <c r="G62" s="185"/>
      <c r="H62" s="207"/>
      <c r="I62" s="272" t="s">
        <v>2</v>
      </c>
      <c r="J62" s="272" t="s">
        <v>2</v>
      </c>
      <c r="K62" s="272" t="s">
        <v>2</v>
      </c>
      <c r="L62" s="272" t="s">
        <v>2</v>
      </c>
      <c r="M62" s="272" t="s">
        <v>2</v>
      </c>
      <c r="N62" s="272" t="s">
        <v>2</v>
      </c>
      <c r="O62" s="272" t="s">
        <v>2</v>
      </c>
      <c r="P62" s="272" t="s">
        <v>2</v>
      </c>
      <c r="Q62" s="272" t="s">
        <v>2</v>
      </c>
      <c r="R62" s="272" t="s">
        <v>2</v>
      </c>
      <c r="S62" s="272" t="s">
        <v>2</v>
      </c>
      <c r="T62" s="272" t="s">
        <v>2</v>
      </c>
      <c r="U62" s="272" t="s">
        <v>2</v>
      </c>
      <c r="V62" s="272" t="s">
        <v>2</v>
      </c>
      <c r="W62" s="272" t="s">
        <v>2</v>
      </c>
      <c r="X62" s="272" t="s">
        <v>2</v>
      </c>
      <c r="Y62" s="272" t="s">
        <v>2</v>
      </c>
      <c r="Z62" s="509" t="s">
        <v>2</v>
      </c>
      <c r="AA62" s="116"/>
    </row>
    <row r="63" spans="1:27" s="123" customFormat="1" ht="20.100000000000001" customHeight="1" thickBot="1">
      <c r="A63" s="116"/>
      <c r="B63" s="206"/>
      <c r="C63" s="210" t="s">
        <v>147</v>
      </c>
      <c r="D63" s="127"/>
      <c r="E63" s="503"/>
      <c r="F63" s="510"/>
      <c r="G63" s="501"/>
      <c r="H63" s="501"/>
      <c r="I63" s="179" t="e">
        <f t="shared" ref="I63:S63" si="30">I61*I64</f>
        <v>#REF!</v>
      </c>
      <c r="J63" s="224" t="e">
        <f t="shared" si="30"/>
        <v>#REF!</v>
      </c>
      <c r="K63" s="225" t="e">
        <f>K61*K64</f>
        <v>#REF!</v>
      </c>
      <c r="L63" s="179" t="e">
        <f t="shared" si="30"/>
        <v>#REF!</v>
      </c>
      <c r="M63" s="179" t="e">
        <f t="shared" si="30"/>
        <v>#REF!</v>
      </c>
      <c r="N63" s="179" t="e">
        <f t="shared" si="30"/>
        <v>#REF!</v>
      </c>
      <c r="O63" s="179" t="e">
        <f t="shared" si="30"/>
        <v>#REF!</v>
      </c>
      <c r="P63" s="179" t="e">
        <f t="shared" si="30"/>
        <v>#REF!</v>
      </c>
      <c r="Q63" s="179" t="e">
        <f t="shared" si="30"/>
        <v>#REF!</v>
      </c>
      <c r="R63" s="179" t="e">
        <f t="shared" si="30"/>
        <v>#REF!</v>
      </c>
      <c r="S63" s="179" t="e">
        <f t="shared" si="30"/>
        <v>#REF!</v>
      </c>
      <c r="T63" s="179" t="e">
        <f t="shared" ref="T63:Z63" si="31">T61*T64</f>
        <v>#REF!</v>
      </c>
      <c r="U63" s="179" t="e">
        <f t="shared" si="31"/>
        <v>#REF!</v>
      </c>
      <c r="V63" s="179" t="e">
        <f t="shared" si="31"/>
        <v>#REF!</v>
      </c>
      <c r="W63" s="179" t="e">
        <f t="shared" ref="W63:X63" si="32">W61*W64</f>
        <v>#REF!</v>
      </c>
      <c r="X63" s="179" t="e">
        <f t="shared" si="32"/>
        <v>#REF!</v>
      </c>
      <c r="Y63" s="179" t="e">
        <f t="shared" si="31"/>
        <v>#REF!</v>
      </c>
      <c r="Z63" s="226" t="e">
        <f t="shared" si="31"/>
        <v>#REF!</v>
      </c>
      <c r="AA63" s="116"/>
    </row>
    <row r="64" spans="1:27" s="123" customFormat="1" ht="20.100000000000001" customHeight="1" thickBot="1">
      <c r="A64" s="116"/>
      <c r="B64" s="227"/>
      <c r="C64" s="228"/>
      <c r="D64" s="511"/>
      <c r="E64" s="511"/>
      <c r="F64" s="511"/>
      <c r="G64" s="516" t="s">
        <v>148</v>
      </c>
      <c r="H64" s="515"/>
      <c r="I64" s="230" t="e">
        <f>#REF!/(1+$H$64)</f>
        <v>#REF!</v>
      </c>
      <c r="J64" s="231" t="e">
        <f t="shared" ref="J64:Z64" si="33">I64/(1+$H$64)</f>
        <v>#REF!</v>
      </c>
      <c r="K64" s="230" t="e">
        <f t="shared" si="33"/>
        <v>#REF!</v>
      </c>
      <c r="L64" s="230" t="e">
        <f t="shared" si="33"/>
        <v>#REF!</v>
      </c>
      <c r="M64" s="230" t="e">
        <f t="shared" si="33"/>
        <v>#REF!</v>
      </c>
      <c r="N64" s="230" t="e">
        <f t="shared" si="33"/>
        <v>#REF!</v>
      </c>
      <c r="O64" s="230" t="e">
        <f t="shared" si="33"/>
        <v>#REF!</v>
      </c>
      <c r="P64" s="230" t="e">
        <f t="shared" si="33"/>
        <v>#REF!</v>
      </c>
      <c r="Q64" s="230" t="e">
        <f t="shared" si="33"/>
        <v>#REF!</v>
      </c>
      <c r="R64" s="230" t="e">
        <f t="shared" si="33"/>
        <v>#REF!</v>
      </c>
      <c r="S64" s="230" t="e">
        <f t="shared" si="33"/>
        <v>#REF!</v>
      </c>
      <c r="T64" s="230" t="e">
        <f t="shared" si="33"/>
        <v>#REF!</v>
      </c>
      <c r="U64" s="230" t="e">
        <f t="shared" si="33"/>
        <v>#REF!</v>
      </c>
      <c r="V64" s="230" t="e">
        <f t="shared" si="33"/>
        <v>#REF!</v>
      </c>
      <c r="W64" s="230" t="e">
        <f>T64/(1+$H$64)</f>
        <v>#REF!</v>
      </c>
      <c r="X64" s="230" t="e">
        <f>U64/(1+$H$64)</f>
        <v>#REF!</v>
      </c>
      <c r="Y64" s="230" t="e">
        <f>V64/(1+$H$64)</f>
        <v>#REF!</v>
      </c>
      <c r="Z64" s="232" t="e">
        <f t="shared" si="33"/>
        <v>#REF!</v>
      </c>
      <c r="AA64" s="116"/>
    </row>
    <row r="65" spans="1:27" s="115" customFormat="1" ht="20.100000000000001" customHeight="1">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row>
    <row r="66" spans="1:27" s="113" customFormat="1" ht="20.100000000000001" customHeight="1"/>
    <row r="67" spans="1:27" s="113" customFormat="1" ht="20.100000000000001" customHeight="1" thickBot="1">
      <c r="B67" s="174" t="s">
        <v>184</v>
      </c>
      <c r="C67" s="132" t="s">
        <v>398</v>
      </c>
      <c r="D67" s="132"/>
      <c r="E67" s="132"/>
      <c r="K67" s="175"/>
      <c r="AA67" s="112" t="s">
        <v>193</v>
      </c>
    </row>
    <row r="68" spans="1:27" s="115" customFormat="1" ht="20.100000000000001" customHeight="1">
      <c r="A68" s="113"/>
      <c r="B68" s="984" t="s">
        <v>175</v>
      </c>
      <c r="C68" s="985"/>
      <c r="D68" s="985"/>
      <c r="E68" s="985"/>
      <c r="F68" s="985"/>
      <c r="G68" s="499"/>
      <c r="H68" s="504"/>
      <c r="I68" s="980"/>
      <c r="J68" s="980"/>
      <c r="K68" s="114"/>
      <c r="L68" s="980" t="s">
        <v>125</v>
      </c>
      <c r="M68" s="980"/>
      <c r="N68" s="980"/>
      <c r="O68" s="980"/>
      <c r="P68" s="980"/>
      <c r="Q68" s="980"/>
      <c r="R68" s="980"/>
      <c r="S68" s="980"/>
      <c r="T68" s="980"/>
      <c r="U68" s="980"/>
      <c r="V68" s="980"/>
      <c r="W68" s="980"/>
      <c r="X68" s="980"/>
      <c r="Y68" s="980"/>
      <c r="Z68" s="981"/>
      <c r="AA68" s="982" t="s">
        <v>97</v>
      </c>
    </row>
    <row r="69" spans="1:27" s="115" customFormat="1" ht="33.950000000000003" customHeight="1" thickBot="1">
      <c r="A69" s="113"/>
      <c r="B69" s="986"/>
      <c r="C69" s="987"/>
      <c r="D69" s="987"/>
      <c r="E69" s="987"/>
      <c r="F69" s="987"/>
      <c r="G69" s="500"/>
      <c r="H69" s="505"/>
      <c r="I69" s="644" t="s">
        <v>409</v>
      </c>
      <c r="J69" s="645" t="s">
        <v>410</v>
      </c>
      <c r="K69" s="644" t="s">
        <v>404</v>
      </c>
      <c r="L69" s="645" t="s">
        <v>405</v>
      </c>
      <c r="M69" s="644" t="s">
        <v>406</v>
      </c>
      <c r="N69" s="645" t="s">
        <v>407</v>
      </c>
      <c r="O69" s="644" t="s">
        <v>408</v>
      </c>
      <c r="P69" s="645" t="s">
        <v>344</v>
      </c>
      <c r="Q69" s="644" t="s">
        <v>345</v>
      </c>
      <c r="R69" s="644" t="s">
        <v>346</v>
      </c>
      <c r="S69" s="645" t="s">
        <v>347</v>
      </c>
      <c r="T69" s="644" t="s">
        <v>348</v>
      </c>
      <c r="U69" s="645" t="s">
        <v>349</v>
      </c>
      <c r="V69" s="644" t="s">
        <v>350</v>
      </c>
      <c r="W69" s="645" t="s">
        <v>351</v>
      </c>
      <c r="X69" s="644" t="s">
        <v>352</v>
      </c>
      <c r="Y69" s="645" t="s">
        <v>353</v>
      </c>
      <c r="Z69" s="643" t="s">
        <v>354</v>
      </c>
      <c r="AA69" s="983"/>
    </row>
    <row r="70" spans="1:27" s="115" customFormat="1" ht="20.100000000000001" customHeight="1">
      <c r="A70" s="113"/>
      <c r="B70" s="233"/>
      <c r="C70" s="234" t="s">
        <v>127</v>
      </c>
      <c r="D70" s="235"/>
      <c r="E70" s="235"/>
      <c r="F70" s="235"/>
      <c r="G70" s="235"/>
      <c r="H70" s="236"/>
      <c r="I70" s="237" t="s">
        <v>2</v>
      </c>
      <c r="J70" s="237"/>
      <c r="K70" s="238" t="s">
        <v>2</v>
      </c>
      <c r="L70" s="238" t="s">
        <v>2</v>
      </c>
      <c r="M70" s="238" t="s">
        <v>2</v>
      </c>
      <c r="N70" s="238" t="s">
        <v>2</v>
      </c>
      <c r="O70" s="238" t="s">
        <v>2</v>
      </c>
      <c r="P70" s="238" t="s">
        <v>2</v>
      </c>
      <c r="Q70" s="238" t="s">
        <v>2</v>
      </c>
      <c r="R70" s="238" t="s">
        <v>2</v>
      </c>
      <c r="S70" s="238" t="s">
        <v>2</v>
      </c>
      <c r="T70" s="238" t="s">
        <v>2</v>
      </c>
      <c r="U70" s="238" t="s">
        <v>2</v>
      </c>
      <c r="V70" s="238" t="s">
        <v>2</v>
      </c>
      <c r="W70" s="238" t="s">
        <v>2</v>
      </c>
      <c r="X70" s="238" t="s">
        <v>2</v>
      </c>
      <c r="Y70" s="238" t="s">
        <v>2</v>
      </c>
      <c r="Z70" s="238" t="s">
        <v>2</v>
      </c>
      <c r="AA70" s="239">
        <f t="shared" ref="AA70:AA77" si="34">SUM(I70:Z70)</f>
        <v>0</v>
      </c>
    </row>
    <row r="71" spans="1:27" s="116" customFormat="1" ht="20.100000000000001" customHeight="1">
      <c r="B71" s="220"/>
      <c r="C71" s="988" t="s">
        <v>128</v>
      </c>
      <c r="D71" s="989"/>
      <c r="E71" s="990"/>
      <c r="F71" s="160" t="s">
        <v>300</v>
      </c>
      <c r="G71" s="160"/>
      <c r="H71" s="240"/>
      <c r="I71" s="272" t="s">
        <v>2</v>
      </c>
      <c r="J71" s="272" t="s">
        <v>2</v>
      </c>
      <c r="K71" s="242"/>
      <c r="L71" s="241"/>
      <c r="M71" s="241"/>
      <c r="N71" s="241"/>
      <c r="O71" s="241"/>
      <c r="P71" s="241"/>
      <c r="Q71" s="241"/>
      <c r="R71" s="241"/>
      <c r="S71" s="241"/>
      <c r="T71" s="241"/>
      <c r="U71" s="241"/>
      <c r="V71" s="241"/>
      <c r="W71" s="241"/>
      <c r="X71" s="241"/>
      <c r="Y71" s="241"/>
      <c r="Z71" s="241"/>
      <c r="AA71" s="239">
        <f t="shared" si="34"/>
        <v>0</v>
      </c>
    </row>
    <row r="72" spans="1:27" s="116" customFormat="1" ht="20.100000000000001" customHeight="1" thickBot="1">
      <c r="B72" s="220"/>
      <c r="C72" s="991"/>
      <c r="D72" s="992"/>
      <c r="E72" s="993"/>
      <c r="F72" s="143" t="s">
        <v>301</v>
      </c>
      <c r="G72" s="143"/>
      <c r="H72" s="274"/>
      <c r="I72" s="272" t="s">
        <v>2</v>
      </c>
      <c r="J72" s="272" t="s">
        <v>2</v>
      </c>
      <c r="K72" s="242"/>
      <c r="L72" s="241"/>
      <c r="M72" s="241"/>
      <c r="N72" s="241"/>
      <c r="O72" s="241"/>
      <c r="P72" s="241"/>
      <c r="Q72" s="241"/>
      <c r="R72" s="241"/>
      <c r="S72" s="241"/>
      <c r="T72" s="241"/>
      <c r="U72" s="241"/>
      <c r="V72" s="241"/>
      <c r="W72" s="241"/>
      <c r="X72" s="241"/>
      <c r="Y72" s="241"/>
      <c r="Z72" s="241"/>
      <c r="AA72" s="239">
        <f t="shared" si="34"/>
        <v>0</v>
      </c>
    </row>
    <row r="73" spans="1:27" s="116" customFormat="1" ht="20.100000000000001" customHeight="1" thickBot="1">
      <c r="B73" s="220"/>
      <c r="C73" s="994"/>
      <c r="D73" s="995"/>
      <c r="E73" s="996"/>
      <c r="F73" s="164" t="s">
        <v>260</v>
      </c>
      <c r="G73" s="143"/>
      <c r="H73" s="515">
        <f>SUM(H74:H75)</f>
        <v>0</v>
      </c>
      <c r="I73" s="272" t="s">
        <v>2</v>
      </c>
      <c r="J73" s="272" t="s">
        <v>2</v>
      </c>
      <c r="K73" s="272" t="s">
        <v>2</v>
      </c>
      <c r="L73" s="272" t="s">
        <v>2</v>
      </c>
      <c r="M73" s="272" t="s">
        <v>2</v>
      </c>
      <c r="N73" s="272" t="s">
        <v>2</v>
      </c>
      <c r="O73" s="272" t="s">
        <v>2</v>
      </c>
      <c r="P73" s="272" t="s">
        <v>2</v>
      </c>
      <c r="Q73" s="272" t="s">
        <v>2</v>
      </c>
      <c r="R73" s="272" t="s">
        <v>2</v>
      </c>
      <c r="S73" s="272" t="s">
        <v>2</v>
      </c>
      <c r="T73" s="272" t="s">
        <v>2</v>
      </c>
      <c r="U73" s="272" t="s">
        <v>2</v>
      </c>
      <c r="V73" s="272" t="s">
        <v>2</v>
      </c>
      <c r="W73" s="272" t="s">
        <v>2</v>
      </c>
      <c r="X73" s="272" t="s">
        <v>2</v>
      </c>
      <c r="Y73" s="272" t="s">
        <v>2</v>
      </c>
      <c r="Z73" s="272" t="s">
        <v>2</v>
      </c>
      <c r="AA73" s="239">
        <f t="shared" si="34"/>
        <v>0</v>
      </c>
    </row>
    <row r="74" spans="1:27" s="116" customFormat="1" ht="20.100000000000001" customHeight="1" thickBot="1">
      <c r="B74" s="220"/>
      <c r="C74" s="994"/>
      <c r="D74" s="995"/>
      <c r="E74" s="996"/>
      <c r="F74" s="182"/>
      <c r="G74" s="513" t="s">
        <v>262</v>
      </c>
      <c r="H74" s="515">
        <v>0</v>
      </c>
      <c r="I74" s="272" t="s">
        <v>2</v>
      </c>
      <c r="J74" s="272" t="s">
        <v>2</v>
      </c>
      <c r="K74" s="272" t="s">
        <v>2</v>
      </c>
      <c r="L74" s="272" t="s">
        <v>2</v>
      </c>
      <c r="M74" s="272" t="s">
        <v>2</v>
      </c>
      <c r="N74" s="272" t="s">
        <v>2</v>
      </c>
      <c r="O74" s="272" t="s">
        <v>2</v>
      </c>
      <c r="P74" s="272" t="s">
        <v>2</v>
      </c>
      <c r="Q74" s="272" t="s">
        <v>2</v>
      </c>
      <c r="R74" s="272" t="s">
        <v>2</v>
      </c>
      <c r="S74" s="272" t="s">
        <v>2</v>
      </c>
      <c r="T74" s="272" t="s">
        <v>2</v>
      </c>
      <c r="U74" s="272" t="s">
        <v>2</v>
      </c>
      <c r="V74" s="272" t="s">
        <v>2</v>
      </c>
      <c r="W74" s="272" t="s">
        <v>2</v>
      </c>
      <c r="X74" s="272" t="s">
        <v>2</v>
      </c>
      <c r="Y74" s="272" t="s">
        <v>2</v>
      </c>
      <c r="Z74" s="272" t="s">
        <v>2</v>
      </c>
      <c r="AA74" s="239">
        <f t="shared" si="34"/>
        <v>0</v>
      </c>
    </row>
    <row r="75" spans="1:27" s="116" customFormat="1" ht="20.100000000000001" customHeight="1" thickBot="1">
      <c r="B75" s="220"/>
      <c r="C75" s="997"/>
      <c r="D75" s="998"/>
      <c r="E75" s="999"/>
      <c r="F75" s="241"/>
      <c r="G75" s="514" t="s">
        <v>261</v>
      </c>
      <c r="H75" s="515">
        <v>0</v>
      </c>
      <c r="I75" s="272" t="s">
        <v>2</v>
      </c>
      <c r="J75" s="272" t="s">
        <v>2</v>
      </c>
      <c r="K75" s="272" t="s">
        <v>2</v>
      </c>
      <c r="L75" s="272" t="s">
        <v>2</v>
      </c>
      <c r="M75" s="272" t="s">
        <v>2</v>
      </c>
      <c r="N75" s="272" t="s">
        <v>2</v>
      </c>
      <c r="O75" s="272" t="s">
        <v>2</v>
      </c>
      <c r="P75" s="272" t="s">
        <v>2</v>
      </c>
      <c r="Q75" s="272" t="s">
        <v>2</v>
      </c>
      <c r="R75" s="272" t="s">
        <v>2</v>
      </c>
      <c r="S75" s="272" t="s">
        <v>2</v>
      </c>
      <c r="T75" s="272" t="s">
        <v>2</v>
      </c>
      <c r="U75" s="272" t="s">
        <v>2</v>
      </c>
      <c r="V75" s="272" t="s">
        <v>2</v>
      </c>
      <c r="W75" s="272" t="s">
        <v>2</v>
      </c>
      <c r="X75" s="272" t="s">
        <v>2</v>
      </c>
      <c r="Y75" s="272" t="s">
        <v>2</v>
      </c>
      <c r="Z75" s="272" t="s">
        <v>2</v>
      </c>
      <c r="AA75" s="239">
        <f t="shared" si="34"/>
        <v>0</v>
      </c>
    </row>
    <row r="76" spans="1:27" s="116" customFormat="1" ht="20.100000000000001" customHeight="1">
      <c r="B76" s="220"/>
      <c r="C76" s="136" t="s">
        <v>154</v>
      </c>
      <c r="D76" s="137"/>
      <c r="E76" s="137"/>
      <c r="F76" s="160"/>
      <c r="G76" s="160"/>
      <c r="H76" s="240"/>
      <c r="I76" s="272" t="s">
        <v>2</v>
      </c>
      <c r="J76" s="272" t="s">
        <v>2</v>
      </c>
      <c r="K76" s="243"/>
      <c r="L76" s="273"/>
      <c r="M76" s="273"/>
      <c r="N76" s="273"/>
      <c r="O76" s="273"/>
      <c r="P76" s="273"/>
      <c r="Q76" s="273"/>
      <c r="R76" s="273"/>
      <c r="S76" s="273"/>
      <c r="T76" s="273"/>
      <c r="U76" s="273"/>
      <c r="V76" s="273"/>
      <c r="W76" s="273"/>
      <c r="X76" s="273"/>
      <c r="Y76" s="273"/>
      <c r="Z76" s="273"/>
      <c r="AA76" s="239">
        <f t="shared" si="34"/>
        <v>0</v>
      </c>
    </row>
    <row r="77" spans="1:27" s="116" customFormat="1" ht="20.100000000000001" customHeight="1" thickBot="1">
      <c r="B77" s="168"/>
      <c r="C77" s="229" t="s">
        <v>380</v>
      </c>
      <c r="D77" s="229"/>
      <c r="E77" s="229"/>
      <c r="F77" s="244"/>
      <c r="G77" s="229"/>
      <c r="H77" s="229"/>
      <c r="I77" s="245">
        <f t="shared" ref="I77:Z77" si="35">SUM(I70:I76)</f>
        <v>0</v>
      </c>
      <c r="J77" s="245">
        <f t="shared" si="35"/>
        <v>0</v>
      </c>
      <c r="K77" s="245">
        <f t="shared" si="35"/>
        <v>0</v>
      </c>
      <c r="L77" s="245">
        <f t="shared" si="35"/>
        <v>0</v>
      </c>
      <c r="M77" s="245">
        <f t="shared" si="35"/>
        <v>0</v>
      </c>
      <c r="N77" s="245">
        <f t="shared" si="35"/>
        <v>0</v>
      </c>
      <c r="O77" s="245">
        <f t="shared" si="35"/>
        <v>0</v>
      </c>
      <c r="P77" s="245">
        <f t="shared" si="35"/>
        <v>0</v>
      </c>
      <c r="Q77" s="246">
        <f t="shared" si="35"/>
        <v>0</v>
      </c>
      <c r="R77" s="169">
        <f t="shared" si="35"/>
        <v>0</v>
      </c>
      <c r="S77" s="245">
        <f t="shared" si="35"/>
        <v>0</v>
      </c>
      <c r="T77" s="169">
        <f t="shared" si="35"/>
        <v>0</v>
      </c>
      <c r="U77" s="245">
        <f t="shared" si="35"/>
        <v>0</v>
      </c>
      <c r="V77" s="169">
        <f t="shared" si="35"/>
        <v>0</v>
      </c>
      <c r="W77" s="245">
        <f t="shared" si="35"/>
        <v>0</v>
      </c>
      <c r="X77" s="245">
        <f t="shared" si="35"/>
        <v>0</v>
      </c>
      <c r="Y77" s="245">
        <f t="shared" si="35"/>
        <v>0</v>
      </c>
      <c r="Z77" s="169">
        <f t="shared" si="35"/>
        <v>0</v>
      </c>
      <c r="AA77" s="247">
        <f t="shared" si="34"/>
        <v>0</v>
      </c>
    </row>
    <row r="78" spans="1:27" s="107" customFormat="1" ht="20.100000000000001" customHeight="1"/>
    <row r="79" spans="1:27" s="108" customFormat="1" ht="39" customHeight="1">
      <c r="Z79" s="454" t="s">
        <v>258</v>
      </c>
      <c r="AA79" s="455"/>
    </row>
    <row r="80" spans="1:27" s="250" customFormat="1" ht="18" customHeight="1">
      <c r="B80" s="249" t="s">
        <v>3</v>
      </c>
      <c r="C80" s="250" t="s">
        <v>302</v>
      </c>
      <c r="K80" s="112" t="s">
        <v>3</v>
      </c>
      <c r="L80" s="250" t="s">
        <v>412</v>
      </c>
    </row>
    <row r="81" spans="2:27" s="250" customFormat="1" ht="18" customHeight="1">
      <c r="B81" s="249" t="s">
        <v>185</v>
      </c>
      <c r="C81" s="251" t="s">
        <v>122</v>
      </c>
      <c r="D81" s="251"/>
      <c r="E81" s="251"/>
      <c r="F81" s="251"/>
      <c r="G81" s="251"/>
      <c r="H81" s="251"/>
      <c r="I81" s="251"/>
      <c r="J81" s="251"/>
      <c r="L81" s="250" t="s">
        <v>263</v>
      </c>
      <c r="N81" s="251"/>
      <c r="O81" s="251"/>
      <c r="P81" s="251"/>
      <c r="Q81" s="251"/>
      <c r="R81" s="251"/>
      <c r="S81" s="251"/>
      <c r="T81" s="251"/>
      <c r="U81" s="251"/>
      <c r="V81" s="251"/>
      <c r="W81" s="251"/>
      <c r="X81" s="251"/>
      <c r="Y81" s="251"/>
      <c r="Z81" s="251"/>
      <c r="AA81" s="251"/>
    </row>
    <row r="82" spans="2:27" s="250" customFormat="1" ht="18" customHeight="1">
      <c r="B82" s="249" t="s">
        <v>119</v>
      </c>
      <c r="C82" s="252" t="s">
        <v>1</v>
      </c>
      <c r="D82" s="251"/>
      <c r="E82" s="251"/>
      <c r="F82" s="251"/>
      <c r="G82" s="251"/>
      <c r="H82" s="251"/>
      <c r="I82" s="251"/>
      <c r="J82" s="251"/>
      <c r="K82" s="112" t="s">
        <v>163</v>
      </c>
      <c r="L82" s="250" t="s">
        <v>331</v>
      </c>
      <c r="M82" s="252"/>
      <c r="N82" s="251"/>
      <c r="O82" s="251"/>
      <c r="P82" s="251"/>
      <c r="Q82" s="251"/>
      <c r="R82" s="251"/>
      <c r="S82" s="251"/>
      <c r="T82" s="251"/>
      <c r="U82" s="251"/>
      <c r="V82" s="251"/>
      <c r="W82" s="251"/>
      <c r="X82" s="251"/>
      <c r="Y82" s="251"/>
      <c r="Z82" s="251"/>
      <c r="AA82" s="251"/>
    </row>
    <row r="83" spans="2:27" s="250" customFormat="1" ht="18" customHeight="1">
      <c r="B83" s="112" t="s">
        <v>119</v>
      </c>
      <c r="C83" s="253" t="s">
        <v>195</v>
      </c>
      <c r="F83" s="252"/>
      <c r="G83" s="252"/>
      <c r="H83" s="252"/>
      <c r="K83" s="249" t="s">
        <v>119</v>
      </c>
      <c r="L83" s="251" t="s">
        <v>188</v>
      </c>
      <c r="M83" s="251"/>
    </row>
    <row r="84" spans="2:27" s="250" customFormat="1" ht="20.100000000000001" customHeight="1">
      <c r="B84" s="112" t="s">
        <v>119</v>
      </c>
      <c r="C84" s="251" t="s">
        <v>123</v>
      </c>
      <c r="I84" s="252"/>
      <c r="J84" s="252"/>
      <c r="K84" s="249" t="s">
        <v>186</v>
      </c>
      <c r="L84" s="250" t="s">
        <v>256</v>
      </c>
      <c r="N84" s="252"/>
      <c r="O84" s="252"/>
      <c r="P84" s="252"/>
      <c r="Q84" s="252"/>
      <c r="R84" s="252"/>
      <c r="S84" s="252"/>
      <c r="T84" s="252"/>
      <c r="U84" s="252"/>
      <c r="V84" s="252"/>
      <c r="W84" s="252"/>
      <c r="X84" s="252"/>
      <c r="Y84" s="252"/>
      <c r="Z84" s="252"/>
      <c r="AA84" s="252"/>
    </row>
    <row r="85" spans="2:27" ht="12">
      <c r="B85" s="715" t="s">
        <v>3</v>
      </c>
      <c r="C85" s="715" t="s">
        <v>421</v>
      </c>
    </row>
  </sheetData>
  <mergeCells count="17">
    <mergeCell ref="C71:E75"/>
    <mergeCell ref="I36:J36"/>
    <mergeCell ref="L36:Z36"/>
    <mergeCell ref="I54:J54"/>
    <mergeCell ref="L54:Z54"/>
    <mergeCell ref="I68:J68"/>
    <mergeCell ref="L68:Z68"/>
    <mergeCell ref="B3:AA3"/>
    <mergeCell ref="I6:J6"/>
    <mergeCell ref="L6:Z6"/>
    <mergeCell ref="AA36:AA37"/>
    <mergeCell ref="AA68:AA69"/>
    <mergeCell ref="B68:F69"/>
    <mergeCell ref="B54:F55"/>
    <mergeCell ref="AA6:AA7"/>
    <mergeCell ref="B6:F7"/>
    <mergeCell ref="B36:F37"/>
  </mergeCells>
  <phoneticPr fontId="2"/>
  <pageMargins left="0.78740157480314965" right="0.78740157480314965" top="0.78740157480314965" bottom="0.78740157480314965" header="0.51181102362204722" footer="0.78740157480314965"/>
  <pageSetup paperSize="8" scale="44"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topLeftCell="A13" zoomScale="55" zoomScaleNormal="55" zoomScaleSheetLayoutView="100" workbookViewId="0">
      <selection activeCell="K16" sqref="K16"/>
    </sheetView>
  </sheetViews>
  <sheetFormatPr defaultColWidth="8" defaultRowHeight="12"/>
  <cols>
    <col min="1" max="1" width="4.75" style="458" customWidth="1"/>
    <col min="2" max="2" width="11" style="458" customWidth="1"/>
    <col min="3" max="3" width="4" style="458" customWidth="1"/>
    <col min="4" max="9" width="5" style="458" customWidth="1"/>
    <col min="10" max="10" width="17.5" style="458" customWidth="1"/>
    <col min="11" max="11" width="32.5" style="458" customWidth="1"/>
    <col min="12" max="16384" width="8" style="458"/>
  </cols>
  <sheetData>
    <row r="1" spans="1:11" s="469" customFormat="1" ht="15" customHeight="1">
      <c r="A1" s="475" t="s">
        <v>371</v>
      </c>
      <c r="B1" s="470"/>
      <c r="C1" s="470"/>
      <c r="D1" s="470"/>
      <c r="E1" s="470"/>
      <c r="F1" s="470"/>
      <c r="G1" s="470"/>
      <c r="H1" s="470"/>
      <c r="I1" s="470"/>
      <c r="J1" s="470"/>
      <c r="K1" s="470"/>
    </row>
    <row r="2" spans="1:11" s="469" customFormat="1" ht="15" customHeight="1">
      <c r="A2" s="470"/>
      <c r="B2" s="470"/>
      <c r="C2" s="470"/>
      <c r="D2" s="470"/>
      <c r="E2" s="470"/>
      <c r="F2" s="470"/>
      <c r="G2" s="470"/>
      <c r="H2" s="470"/>
      <c r="I2" s="470"/>
      <c r="J2" s="470"/>
      <c r="K2" s="473" t="s">
        <v>340</v>
      </c>
    </row>
    <row r="3" spans="1:11" s="469" customFormat="1" ht="15" customHeight="1">
      <c r="A3" s="470"/>
      <c r="B3" s="470"/>
      <c r="C3" s="470"/>
      <c r="D3" s="470"/>
      <c r="E3" s="470"/>
      <c r="F3" s="470"/>
      <c r="G3" s="470"/>
      <c r="H3" s="470"/>
      <c r="I3" s="470"/>
      <c r="J3" s="470"/>
      <c r="K3" s="470"/>
    </row>
    <row r="4" spans="1:11" s="469" customFormat="1" ht="22.5" customHeight="1">
      <c r="A4" s="717" t="s">
        <v>334</v>
      </c>
      <c r="B4" s="717"/>
      <c r="C4" s="717"/>
      <c r="D4" s="717"/>
      <c r="E4" s="717"/>
      <c r="F4" s="717"/>
      <c r="G4" s="717"/>
      <c r="H4" s="717"/>
      <c r="I4" s="717"/>
      <c r="J4" s="717"/>
      <c r="K4" s="717"/>
    </row>
    <row r="5" spans="1:11" s="469" customFormat="1" ht="15" customHeight="1">
      <c r="A5" s="470"/>
      <c r="B5" s="470"/>
      <c r="C5" s="470"/>
      <c r="D5" s="470"/>
      <c r="E5" s="470"/>
      <c r="F5" s="470"/>
      <c r="G5" s="470"/>
      <c r="H5" s="470"/>
      <c r="I5" s="470"/>
      <c r="J5" s="470"/>
      <c r="K5" s="470"/>
    </row>
    <row r="6" spans="1:11" s="469" customFormat="1" ht="15" customHeight="1">
      <c r="A6" s="470" t="s">
        <v>342</v>
      </c>
      <c r="B6" s="470"/>
      <c r="C6" s="470"/>
      <c r="D6" s="470"/>
      <c r="E6" s="470"/>
      <c r="F6" s="470"/>
      <c r="G6" s="470"/>
      <c r="H6" s="470"/>
      <c r="I6" s="470"/>
      <c r="J6" s="470"/>
      <c r="K6" s="470"/>
    </row>
    <row r="7" spans="1:11" s="469" customFormat="1" ht="15" customHeight="1">
      <c r="A7" s="470"/>
      <c r="B7" s="470"/>
      <c r="C7" s="470"/>
      <c r="D7" s="470"/>
      <c r="E7" s="470"/>
      <c r="F7" s="470"/>
      <c r="G7" s="470"/>
      <c r="H7" s="470"/>
      <c r="I7" s="470"/>
      <c r="J7" s="470"/>
      <c r="K7" s="470"/>
    </row>
    <row r="8" spans="1:11" s="469" customFormat="1" ht="15" customHeight="1">
      <c r="A8" s="470"/>
      <c r="B8" s="470"/>
      <c r="C8" s="470"/>
      <c r="D8" s="470"/>
      <c r="E8" s="470"/>
      <c r="F8" s="470"/>
      <c r="G8" s="470"/>
      <c r="H8" s="470"/>
      <c r="I8" s="470"/>
      <c r="J8" s="470"/>
      <c r="K8" s="470"/>
    </row>
    <row r="9" spans="1:11" s="469" customFormat="1" ht="15" customHeight="1">
      <c r="A9" s="470"/>
      <c r="B9" s="470"/>
      <c r="C9" s="470"/>
      <c r="D9" s="470"/>
      <c r="E9" s="470"/>
      <c r="F9" s="470"/>
      <c r="G9" s="470"/>
      <c r="H9" s="470"/>
      <c r="I9" s="473" t="s">
        <v>235</v>
      </c>
      <c r="J9" s="708" t="s">
        <v>413</v>
      </c>
      <c r="K9" s="471"/>
    </row>
    <row r="10" spans="1:11" s="469" customFormat="1" ht="15" customHeight="1">
      <c r="A10" s="470"/>
      <c r="B10" s="470"/>
      <c r="C10" s="470"/>
      <c r="D10" s="470"/>
      <c r="E10" s="470"/>
      <c r="F10" s="470"/>
      <c r="G10" s="470"/>
      <c r="H10" s="470"/>
      <c r="I10" s="470"/>
      <c r="J10" s="708" t="s">
        <v>414</v>
      </c>
      <c r="K10" s="472"/>
    </row>
    <row r="11" spans="1:11" s="469" customFormat="1" ht="18" customHeight="1">
      <c r="A11" s="470"/>
      <c r="B11" s="470"/>
      <c r="C11" s="470"/>
      <c r="D11" s="470"/>
      <c r="G11" s="473"/>
      <c r="J11" s="476" t="s">
        <v>233</v>
      </c>
      <c r="K11" s="471"/>
    </row>
    <row r="12" spans="1:11" s="469" customFormat="1" ht="18" customHeight="1">
      <c r="A12" s="470"/>
      <c r="B12" s="470"/>
      <c r="C12" s="470"/>
      <c r="D12" s="470"/>
      <c r="E12" s="470"/>
      <c r="J12" s="476" t="s">
        <v>232</v>
      </c>
      <c r="K12" s="472"/>
    </row>
    <row r="13" spans="1:11" s="469" customFormat="1" ht="18" customHeight="1">
      <c r="A13" s="470"/>
      <c r="B13" s="470"/>
      <c r="C13" s="470"/>
      <c r="D13" s="470"/>
      <c r="E13" s="470"/>
      <c r="J13" s="476" t="s">
        <v>231</v>
      </c>
      <c r="K13" s="472"/>
    </row>
    <row r="14" spans="1:11" s="469" customFormat="1" ht="18" customHeight="1">
      <c r="A14" s="470"/>
      <c r="B14" s="470"/>
      <c r="C14" s="470"/>
      <c r="D14" s="470"/>
      <c r="E14" s="470"/>
      <c r="J14" s="476" t="s">
        <v>230</v>
      </c>
      <c r="K14" s="471"/>
    </row>
    <row r="15" spans="1:11" s="469" customFormat="1" ht="18" customHeight="1">
      <c r="A15" s="470"/>
      <c r="B15" s="470"/>
      <c r="C15" s="470"/>
      <c r="D15" s="470"/>
      <c r="E15" s="470"/>
      <c r="J15" s="476" t="s">
        <v>229</v>
      </c>
      <c r="K15" s="472"/>
    </row>
    <row r="16" spans="1:11" s="469" customFormat="1" ht="18" customHeight="1">
      <c r="A16" s="470"/>
      <c r="B16" s="470"/>
      <c r="C16" s="470"/>
      <c r="D16" s="470"/>
      <c r="E16" s="470"/>
      <c r="J16" s="476" t="s">
        <v>228</v>
      </c>
      <c r="K16" s="471"/>
    </row>
    <row r="17" spans="1:11" s="469" customFormat="1" ht="18" customHeight="1">
      <c r="A17" s="470"/>
      <c r="B17" s="470"/>
      <c r="C17" s="470"/>
      <c r="D17" s="470"/>
      <c r="E17" s="470"/>
      <c r="J17" s="476" t="s">
        <v>227</v>
      </c>
      <c r="K17" s="471"/>
    </row>
    <row r="18" spans="1:11" s="469" customFormat="1" ht="24" customHeight="1">
      <c r="A18" s="470"/>
      <c r="B18" s="470"/>
      <c r="C18" s="470"/>
      <c r="D18" s="470"/>
      <c r="E18" s="470"/>
      <c r="F18" s="470"/>
      <c r="G18" s="470"/>
      <c r="H18" s="470"/>
      <c r="I18" s="470"/>
      <c r="J18" s="470"/>
      <c r="K18" s="470"/>
    </row>
    <row r="19" spans="1:11" s="469" customFormat="1" ht="13.5">
      <c r="A19" s="716" t="s">
        <v>343</v>
      </c>
      <c r="B19" s="716"/>
      <c r="C19" s="716"/>
      <c r="D19" s="716"/>
      <c r="E19" s="716"/>
      <c r="F19" s="716"/>
      <c r="G19" s="716"/>
      <c r="H19" s="716"/>
      <c r="I19" s="716"/>
      <c r="J19" s="716"/>
      <c r="K19" s="716"/>
    </row>
    <row r="20" spans="1:11" s="469" customFormat="1" ht="19.5" customHeight="1">
      <c r="A20" s="716"/>
      <c r="B20" s="716"/>
      <c r="C20" s="716"/>
      <c r="D20" s="716"/>
      <c r="E20" s="716"/>
      <c r="F20" s="716"/>
      <c r="G20" s="716"/>
      <c r="H20" s="716"/>
      <c r="I20" s="716"/>
      <c r="J20" s="716"/>
      <c r="K20" s="716"/>
    </row>
    <row r="21" spans="1:11" s="469" customFormat="1" ht="21.75" customHeight="1"/>
    <row r="22" spans="1:11" ht="18" customHeight="1">
      <c r="A22" s="466" t="s">
        <v>170</v>
      </c>
      <c r="B22" s="466" t="s">
        <v>225</v>
      </c>
      <c r="C22" s="466" t="s">
        <v>224</v>
      </c>
      <c r="D22" s="468" t="s">
        <v>223</v>
      </c>
      <c r="E22" s="467" t="s">
        <v>50</v>
      </c>
      <c r="F22" s="467" t="s">
        <v>51</v>
      </c>
      <c r="G22" s="466"/>
      <c r="H22" s="466"/>
      <c r="I22" s="466"/>
      <c r="J22" s="466" t="s">
        <v>222</v>
      </c>
      <c r="K22" s="466" t="s">
        <v>221</v>
      </c>
    </row>
    <row r="23" spans="1:11" ht="18" customHeight="1">
      <c r="A23" s="465" t="s">
        <v>211</v>
      </c>
      <c r="B23" s="463" t="s">
        <v>213</v>
      </c>
      <c r="C23" s="464" t="s">
        <v>210</v>
      </c>
      <c r="D23" s="464" t="s">
        <v>237</v>
      </c>
      <c r="E23" s="464" t="s">
        <v>210</v>
      </c>
      <c r="F23" s="464" t="s">
        <v>215</v>
      </c>
      <c r="G23" s="464" t="s">
        <v>214</v>
      </c>
      <c r="H23" s="464"/>
      <c r="I23" s="464"/>
      <c r="J23" s="463" t="s">
        <v>206</v>
      </c>
      <c r="K23" s="463"/>
    </row>
    <row r="24" spans="1:11" ht="27.75" customHeight="1" thickBot="1">
      <c r="A24" s="480" t="s">
        <v>211</v>
      </c>
      <c r="B24" s="481" t="s">
        <v>213</v>
      </c>
      <c r="C24" s="482" t="s">
        <v>219</v>
      </c>
      <c r="D24" s="482"/>
      <c r="E24" s="482"/>
      <c r="F24" s="482"/>
      <c r="G24" s="482"/>
      <c r="H24" s="482"/>
      <c r="I24" s="482" t="s">
        <v>212</v>
      </c>
      <c r="J24" s="481" t="s">
        <v>206</v>
      </c>
      <c r="K24" s="481"/>
    </row>
    <row r="25" spans="1:11" ht="18" customHeight="1" thickTop="1">
      <c r="A25" s="477">
        <v>1</v>
      </c>
      <c r="B25" s="478"/>
      <c r="C25" s="479"/>
      <c r="D25" s="479"/>
      <c r="E25" s="479"/>
      <c r="F25" s="479"/>
      <c r="G25" s="479"/>
      <c r="H25" s="479"/>
      <c r="I25" s="479"/>
      <c r="J25" s="478"/>
      <c r="K25" s="478"/>
    </row>
    <row r="26" spans="1:11" ht="18" customHeight="1">
      <c r="A26" s="462">
        <v>2</v>
      </c>
      <c r="B26" s="460"/>
      <c r="C26" s="461"/>
      <c r="D26" s="461"/>
      <c r="E26" s="461"/>
      <c r="F26" s="461"/>
      <c r="G26" s="461"/>
      <c r="H26" s="461"/>
      <c r="I26" s="461"/>
      <c r="J26" s="460"/>
      <c r="K26" s="460"/>
    </row>
    <row r="27" spans="1:11" ht="18" customHeight="1">
      <c r="A27" s="462" t="s">
        <v>205</v>
      </c>
      <c r="B27" s="460"/>
      <c r="C27" s="461"/>
      <c r="D27" s="461"/>
      <c r="E27" s="461"/>
      <c r="F27" s="461"/>
      <c r="G27" s="461"/>
      <c r="H27" s="461"/>
      <c r="I27" s="461"/>
      <c r="J27" s="460"/>
      <c r="K27" s="460"/>
    </row>
    <row r="28" spans="1:11" ht="18" customHeight="1">
      <c r="A28" s="462"/>
      <c r="B28" s="460"/>
      <c r="C28" s="461"/>
      <c r="D28" s="461"/>
      <c r="E28" s="461"/>
      <c r="F28" s="461"/>
      <c r="G28" s="461"/>
      <c r="H28" s="461"/>
      <c r="I28" s="461"/>
      <c r="J28" s="460"/>
      <c r="K28" s="460"/>
    </row>
    <row r="29" spans="1:11" ht="18" customHeight="1">
      <c r="A29" s="462"/>
      <c r="B29" s="460"/>
      <c r="C29" s="461"/>
      <c r="D29" s="461"/>
      <c r="E29" s="461"/>
      <c r="F29" s="461"/>
      <c r="G29" s="461"/>
      <c r="H29" s="461"/>
      <c r="I29" s="461"/>
      <c r="J29" s="460"/>
      <c r="K29" s="460"/>
    </row>
    <row r="30" spans="1:11" ht="18" customHeight="1">
      <c r="A30" s="462"/>
      <c r="B30" s="460"/>
      <c r="C30" s="461"/>
      <c r="D30" s="461"/>
      <c r="E30" s="461"/>
      <c r="F30" s="461"/>
      <c r="G30" s="461"/>
      <c r="H30" s="461"/>
      <c r="I30" s="461"/>
      <c r="J30" s="460"/>
      <c r="K30" s="460"/>
    </row>
    <row r="31" spans="1:11" ht="18" customHeight="1">
      <c r="A31" s="462"/>
      <c r="B31" s="460"/>
      <c r="C31" s="461"/>
      <c r="D31" s="461"/>
      <c r="E31" s="461"/>
      <c r="F31" s="461"/>
      <c r="G31" s="461"/>
      <c r="H31" s="461"/>
      <c r="I31" s="461"/>
      <c r="J31" s="460"/>
      <c r="K31" s="460"/>
    </row>
    <row r="32" spans="1:11" ht="18" customHeight="1">
      <c r="A32" s="462"/>
      <c r="B32" s="460"/>
      <c r="C32" s="461"/>
      <c r="D32" s="461"/>
      <c r="E32" s="461"/>
      <c r="F32" s="461"/>
      <c r="G32" s="461"/>
      <c r="H32" s="461"/>
      <c r="I32" s="461"/>
      <c r="J32" s="460"/>
      <c r="K32" s="460"/>
    </row>
    <row r="33" spans="1:11" ht="18" customHeight="1">
      <c r="A33" s="462"/>
      <c r="B33" s="460"/>
      <c r="C33" s="461"/>
      <c r="D33" s="461"/>
      <c r="E33" s="461"/>
      <c r="F33" s="461"/>
      <c r="G33" s="461"/>
      <c r="H33" s="461"/>
      <c r="I33" s="461"/>
      <c r="J33" s="460"/>
      <c r="K33" s="460"/>
    </row>
    <row r="34" spans="1:11" ht="18" customHeight="1">
      <c r="A34" s="462"/>
      <c r="B34" s="460"/>
      <c r="C34" s="461"/>
      <c r="D34" s="461"/>
      <c r="E34" s="461"/>
      <c r="F34" s="461"/>
      <c r="G34" s="461"/>
      <c r="H34" s="461"/>
      <c r="I34" s="461"/>
      <c r="J34" s="460"/>
      <c r="K34" s="460"/>
    </row>
    <row r="35" spans="1:11" ht="18" customHeight="1">
      <c r="A35" s="462"/>
      <c r="B35" s="460"/>
      <c r="C35" s="461"/>
      <c r="D35" s="461"/>
      <c r="E35" s="461"/>
      <c r="F35" s="461"/>
      <c r="G35" s="461"/>
      <c r="H35" s="461"/>
      <c r="I35" s="461"/>
      <c r="J35" s="460"/>
      <c r="K35" s="460"/>
    </row>
    <row r="36" spans="1:11" ht="18" customHeight="1">
      <c r="A36" s="462"/>
      <c r="B36" s="460"/>
      <c r="C36" s="461"/>
      <c r="D36" s="461"/>
      <c r="E36" s="461"/>
      <c r="F36" s="461"/>
      <c r="G36" s="461"/>
      <c r="H36" s="461"/>
      <c r="I36" s="461"/>
      <c r="J36" s="460"/>
      <c r="K36" s="460"/>
    </row>
    <row r="37" spans="1:11" ht="18" customHeight="1">
      <c r="A37" s="462"/>
      <c r="B37" s="460"/>
      <c r="C37" s="461"/>
      <c r="D37" s="461"/>
      <c r="E37" s="461"/>
      <c r="F37" s="461"/>
      <c r="G37" s="461"/>
      <c r="H37" s="461"/>
      <c r="I37" s="461"/>
      <c r="J37" s="460"/>
      <c r="K37" s="460"/>
    </row>
    <row r="38" spans="1:11" ht="18" customHeight="1">
      <c r="A38" s="462"/>
      <c r="B38" s="460"/>
      <c r="C38" s="461"/>
      <c r="D38" s="461"/>
      <c r="E38" s="461"/>
      <c r="F38" s="461"/>
      <c r="G38" s="461"/>
      <c r="H38" s="461"/>
      <c r="I38" s="461"/>
      <c r="J38" s="460"/>
      <c r="K38" s="460"/>
    </row>
    <row r="39" spans="1:11" ht="18" customHeight="1">
      <c r="A39" s="462"/>
      <c r="B39" s="460"/>
      <c r="C39" s="461"/>
      <c r="D39" s="461"/>
      <c r="E39" s="461"/>
      <c r="F39" s="461"/>
      <c r="G39" s="461"/>
      <c r="H39" s="461"/>
      <c r="I39" s="461"/>
      <c r="J39" s="460"/>
      <c r="K39" s="460"/>
    </row>
    <row r="40" spans="1:11" ht="18" customHeight="1">
      <c r="A40" s="462"/>
      <c r="B40" s="460"/>
      <c r="C40" s="461"/>
      <c r="D40" s="461"/>
      <c r="E40" s="461"/>
      <c r="F40" s="461"/>
      <c r="G40" s="461"/>
      <c r="H40" s="461"/>
      <c r="I40" s="461"/>
      <c r="J40" s="460"/>
      <c r="K40" s="460"/>
    </row>
    <row r="41" spans="1:11" ht="18" customHeight="1">
      <c r="A41" s="462"/>
      <c r="B41" s="460"/>
      <c r="C41" s="461"/>
      <c r="D41" s="461"/>
      <c r="E41" s="461"/>
      <c r="F41" s="461"/>
      <c r="G41" s="461"/>
      <c r="H41" s="461"/>
      <c r="I41" s="461"/>
      <c r="J41" s="460"/>
      <c r="K41" s="460"/>
    </row>
    <row r="42" spans="1:11" ht="18" customHeight="1">
      <c r="A42" s="462"/>
      <c r="B42" s="460"/>
      <c r="C42" s="461"/>
      <c r="D42" s="461"/>
      <c r="E42" s="461"/>
      <c r="F42" s="461"/>
      <c r="G42" s="461"/>
      <c r="H42" s="461"/>
      <c r="I42" s="461"/>
      <c r="J42" s="460"/>
      <c r="K42" s="460"/>
    </row>
    <row r="43" spans="1:11" ht="18" customHeight="1">
      <c r="A43" s="462"/>
      <c r="B43" s="460"/>
      <c r="C43" s="461"/>
      <c r="D43" s="461"/>
      <c r="E43" s="461"/>
      <c r="F43" s="461"/>
      <c r="G43" s="461"/>
      <c r="H43" s="461"/>
      <c r="I43" s="461"/>
      <c r="J43" s="460"/>
      <c r="K43" s="460"/>
    </row>
    <row r="44" spans="1:11" ht="18" customHeight="1">
      <c r="A44" s="462"/>
      <c r="B44" s="460"/>
      <c r="C44" s="461"/>
      <c r="D44" s="461"/>
      <c r="E44" s="461"/>
      <c r="F44" s="461"/>
      <c r="G44" s="461"/>
      <c r="H44" s="461"/>
      <c r="I44" s="461"/>
      <c r="J44" s="460"/>
      <c r="K44" s="460"/>
    </row>
    <row r="46" spans="1:11" ht="13.5">
      <c r="A46" s="459" t="s">
        <v>204</v>
      </c>
    </row>
  </sheetData>
  <mergeCells count="2">
    <mergeCell ref="A4:K4"/>
    <mergeCell ref="A19:K20"/>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view="pageBreakPreview" topLeftCell="A37" zoomScaleNormal="100" workbookViewId="0">
      <selection activeCell="C55" sqref="C55"/>
    </sheetView>
  </sheetViews>
  <sheetFormatPr defaultColWidth="9" defaultRowHeight="12.75"/>
  <cols>
    <col min="1" max="1" width="3.875" style="4" customWidth="1"/>
    <col min="2" max="2" width="3.25" style="4" customWidth="1"/>
    <col min="3" max="3" width="1.875" style="4" customWidth="1"/>
    <col min="4" max="4" width="23.625" style="4" customWidth="1"/>
    <col min="5" max="5" width="10.625" style="4" customWidth="1"/>
    <col min="6" max="9" width="13.625" style="4" customWidth="1"/>
    <col min="10" max="10" width="25.25" style="4" customWidth="1"/>
    <col min="11" max="16384" width="9" style="4"/>
  </cols>
  <sheetData>
    <row r="1" spans="2:16" s="677" customFormat="1" ht="26.25" customHeight="1">
      <c r="B1" s="672" t="s">
        <v>272</v>
      </c>
      <c r="C1" s="673"/>
      <c r="D1" s="674"/>
      <c r="E1" s="674"/>
      <c r="F1" s="674"/>
      <c r="G1" s="674"/>
      <c r="H1" s="674"/>
      <c r="I1" s="674"/>
      <c r="J1" s="675"/>
      <c r="K1" s="676"/>
      <c r="L1" s="676"/>
      <c r="M1" s="676"/>
      <c r="N1" s="676"/>
    </row>
    <row r="2" spans="2:16" s="677" customFormat="1" ht="27.75" customHeight="1">
      <c r="B2" s="718" t="s">
        <v>44</v>
      </c>
      <c r="C2" s="718"/>
      <c r="D2" s="718"/>
      <c r="E2" s="718"/>
      <c r="F2" s="718"/>
      <c r="G2" s="718"/>
      <c r="H2" s="718"/>
      <c r="I2" s="718"/>
      <c r="J2" s="718"/>
      <c r="K2" s="678"/>
      <c r="L2" s="678"/>
      <c r="M2" s="678"/>
      <c r="N2" s="678"/>
      <c r="O2" s="678"/>
      <c r="P2" s="678"/>
    </row>
    <row r="3" spans="2:16" ht="18" customHeight="1">
      <c r="B3" s="16"/>
      <c r="C3" s="16"/>
      <c r="D3" s="16"/>
      <c r="E3" s="16"/>
      <c r="F3" s="16"/>
      <c r="G3" s="16"/>
      <c r="H3" s="16"/>
      <c r="I3" s="16"/>
      <c r="J3" s="16"/>
    </row>
    <row r="4" spans="2:16" ht="18" customHeight="1" thickBot="1">
      <c r="B4" s="732" t="s">
        <v>279</v>
      </c>
      <c r="C4" s="733"/>
      <c r="D4" s="733"/>
      <c r="E4" s="733"/>
      <c r="F4" s="16"/>
      <c r="G4" s="16"/>
      <c r="H4" s="16"/>
      <c r="I4" s="16"/>
      <c r="J4" s="248" t="s">
        <v>192</v>
      </c>
    </row>
    <row r="5" spans="2:16" s="25" customFormat="1" ht="18" customHeight="1">
      <c r="B5" s="722" t="s">
        <v>95</v>
      </c>
      <c r="C5" s="723"/>
      <c r="D5" s="723"/>
      <c r="E5" s="724"/>
      <c r="F5" s="730" t="s">
        <v>409</v>
      </c>
      <c r="G5" s="730" t="s">
        <v>410</v>
      </c>
      <c r="H5" s="730" t="s">
        <v>404</v>
      </c>
      <c r="I5" s="728" t="s">
        <v>100</v>
      </c>
      <c r="J5" s="734" t="s">
        <v>153</v>
      </c>
    </row>
    <row r="6" spans="2:16" s="25" customFormat="1" ht="18" customHeight="1" thickBot="1">
      <c r="B6" s="725"/>
      <c r="C6" s="726"/>
      <c r="D6" s="726"/>
      <c r="E6" s="727"/>
      <c r="F6" s="731"/>
      <c r="G6" s="731"/>
      <c r="H6" s="731"/>
      <c r="I6" s="729"/>
      <c r="J6" s="735"/>
    </row>
    <row r="7" spans="2:16" s="25" customFormat="1" ht="18" customHeight="1">
      <c r="B7" s="736"/>
      <c r="C7" s="719" t="s">
        <v>289</v>
      </c>
      <c r="D7" s="720"/>
      <c r="E7" s="721"/>
      <c r="F7" s="27">
        <f t="shared" ref="F7:H7" si="0">SUM(F8:F11)</f>
        <v>0</v>
      </c>
      <c r="G7" s="27">
        <f t="shared" si="0"/>
        <v>0</v>
      </c>
      <c r="H7" s="27">
        <f t="shared" si="0"/>
        <v>0</v>
      </c>
      <c r="I7" s="698">
        <f t="shared" ref="I7:I34" si="1">SUM(F7:H7)</f>
        <v>0</v>
      </c>
      <c r="J7" s="28"/>
    </row>
    <row r="8" spans="2:16" s="25" customFormat="1" ht="18" customHeight="1">
      <c r="B8" s="736"/>
      <c r="C8" s="692"/>
      <c r="D8" s="684" t="s">
        <v>382</v>
      </c>
      <c r="E8" s="693"/>
      <c r="F8" s="686"/>
      <c r="G8" s="686"/>
      <c r="H8" s="686"/>
      <c r="I8" s="699">
        <f t="shared" si="1"/>
        <v>0</v>
      </c>
      <c r="J8" s="29"/>
    </row>
    <row r="9" spans="2:16" s="25" customFormat="1" ht="18" customHeight="1">
      <c r="B9" s="736"/>
      <c r="C9" s="692"/>
      <c r="D9" s="691" t="s">
        <v>383</v>
      </c>
      <c r="E9" s="694"/>
      <c r="F9" s="683"/>
      <c r="G9" s="683"/>
      <c r="H9" s="683"/>
      <c r="I9" s="700">
        <f t="shared" si="1"/>
        <v>0</v>
      </c>
      <c r="J9" s="32"/>
    </row>
    <row r="10" spans="2:16" s="25" customFormat="1" ht="18" customHeight="1">
      <c r="B10" s="736"/>
      <c r="C10" s="692"/>
      <c r="D10" s="691" t="s">
        <v>384</v>
      </c>
      <c r="E10" s="694"/>
      <c r="F10" s="683"/>
      <c r="G10" s="683"/>
      <c r="H10" s="683"/>
      <c r="I10" s="700">
        <f t="shared" si="1"/>
        <v>0</v>
      </c>
      <c r="J10" s="32"/>
    </row>
    <row r="11" spans="2:16" s="25" customFormat="1" ht="18" customHeight="1">
      <c r="B11" s="736"/>
      <c r="C11" s="695"/>
      <c r="D11" s="691" t="s">
        <v>385</v>
      </c>
      <c r="E11" s="696"/>
      <c r="F11" s="682"/>
      <c r="G11" s="682"/>
      <c r="H11" s="682"/>
      <c r="I11" s="700">
        <f t="shared" si="1"/>
        <v>0</v>
      </c>
      <c r="J11" s="28"/>
    </row>
    <row r="12" spans="2:16" s="25" customFormat="1" ht="18" customHeight="1">
      <c r="B12" s="736"/>
      <c r="C12" s="738" t="s">
        <v>290</v>
      </c>
      <c r="D12" s="739"/>
      <c r="E12" s="740"/>
      <c r="F12" s="682"/>
      <c r="G12" s="682"/>
      <c r="H12" s="682"/>
      <c r="I12" s="701">
        <f t="shared" si="1"/>
        <v>0</v>
      </c>
      <c r="J12" s="28"/>
    </row>
    <row r="13" spans="2:16" s="25" customFormat="1" ht="18" customHeight="1">
      <c r="B13" s="736"/>
      <c r="C13" s="741" t="s">
        <v>291</v>
      </c>
      <c r="D13" s="742"/>
      <c r="E13" s="743"/>
      <c r="F13" s="690">
        <f>SUM(F14:F24)</f>
        <v>0</v>
      </c>
      <c r="G13" s="690">
        <f>SUM(G14:G24)</f>
        <v>0</v>
      </c>
      <c r="H13" s="690">
        <f>SUM(H14:H24)</f>
        <v>0</v>
      </c>
      <c r="I13" s="701">
        <f t="shared" si="1"/>
        <v>0</v>
      </c>
      <c r="J13" s="28"/>
    </row>
    <row r="14" spans="2:16" s="25" customFormat="1" ht="18" customHeight="1">
      <c r="B14" s="736"/>
      <c r="C14" s="744"/>
      <c r="D14" s="741" t="s">
        <v>292</v>
      </c>
      <c r="E14" s="743"/>
      <c r="F14" s="686"/>
      <c r="G14" s="686"/>
      <c r="H14" s="686"/>
      <c r="I14" s="702">
        <f t="shared" si="1"/>
        <v>0</v>
      </c>
      <c r="J14" s="29"/>
    </row>
    <row r="15" spans="2:16" s="25" customFormat="1" ht="18" customHeight="1">
      <c r="B15" s="736"/>
      <c r="C15" s="744"/>
      <c r="D15" s="746" t="s">
        <v>293</v>
      </c>
      <c r="E15" s="747"/>
      <c r="F15" s="683"/>
      <c r="G15" s="683"/>
      <c r="H15" s="683"/>
      <c r="I15" s="700">
        <f t="shared" si="1"/>
        <v>0</v>
      </c>
      <c r="J15" s="32"/>
    </row>
    <row r="16" spans="2:16" s="25" customFormat="1" ht="18" customHeight="1">
      <c r="B16" s="736"/>
      <c r="C16" s="744"/>
      <c r="D16" s="746" t="s">
        <v>294</v>
      </c>
      <c r="E16" s="747"/>
      <c r="F16" s="683"/>
      <c r="G16" s="683"/>
      <c r="H16" s="683"/>
      <c r="I16" s="700">
        <f t="shared" si="1"/>
        <v>0</v>
      </c>
      <c r="J16" s="32"/>
    </row>
    <row r="17" spans="2:10" s="25" customFormat="1" ht="18" customHeight="1">
      <c r="B17" s="736"/>
      <c r="C17" s="744"/>
      <c r="D17" s="746" t="s">
        <v>295</v>
      </c>
      <c r="E17" s="747"/>
      <c r="F17" s="683"/>
      <c r="G17" s="683"/>
      <c r="H17" s="683"/>
      <c r="I17" s="700">
        <f t="shared" si="1"/>
        <v>0</v>
      </c>
      <c r="J17" s="32"/>
    </row>
    <row r="18" spans="2:10" s="25" customFormat="1" ht="18" customHeight="1">
      <c r="B18" s="736"/>
      <c r="C18" s="744"/>
      <c r="D18" s="746" t="s">
        <v>386</v>
      </c>
      <c r="E18" s="747"/>
      <c r="F18" s="683"/>
      <c r="G18" s="683"/>
      <c r="H18" s="683"/>
      <c r="I18" s="700">
        <f t="shared" si="1"/>
        <v>0</v>
      </c>
      <c r="J18" s="32"/>
    </row>
    <row r="19" spans="2:10" s="25" customFormat="1" ht="18" customHeight="1">
      <c r="B19" s="736"/>
      <c r="C19" s="744"/>
      <c r="D19" s="746" t="s">
        <v>387</v>
      </c>
      <c r="E19" s="747"/>
      <c r="F19" s="683"/>
      <c r="G19" s="683"/>
      <c r="H19" s="683"/>
      <c r="I19" s="700">
        <f t="shared" si="1"/>
        <v>0</v>
      </c>
      <c r="J19" s="32"/>
    </row>
    <row r="20" spans="2:10" s="25" customFormat="1" ht="18" customHeight="1">
      <c r="B20" s="736"/>
      <c r="C20" s="744"/>
      <c r="D20" s="746" t="s">
        <v>388</v>
      </c>
      <c r="E20" s="747"/>
      <c r="F20" s="683"/>
      <c r="G20" s="683"/>
      <c r="H20" s="683"/>
      <c r="I20" s="700">
        <f t="shared" si="1"/>
        <v>0</v>
      </c>
      <c r="J20" s="32"/>
    </row>
    <row r="21" spans="2:10" s="25" customFormat="1" ht="18" customHeight="1">
      <c r="B21" s="736"/>
      <c r="C21" s="744"/>
      <c r="D21" s="746" t="s">
        <v>392</v>
      </c>
      <c r="E21" s="747"/>
      <c r="F21" s="683"/>
      <c r="G21" s="683"/>
      <c r="H21" s="683"/>
      <c r="I21" s="700">
        <f t="shared" si="1"/>
        <v>0</v>
      </c>
      <c r="J21" s="32"/>
    </row>
    <row r="22" spans="2:10" s="25" customFormat="1" ht="18" customHeight="1">
      <c r="B22" s="736"/>
      <c r="C22" s="744"/>
      <c r="D22" s="746" t="s">
        <v>393</v>
      </c>
      <c r="E22" s="747"/>
      <c r="F22" s="683"/>
      <c r="G22" s="683"/>
      <c r="H22" s="683"/>
      <c r="I22" s="700">
        <f t="shared" si="1"/>
        <v>0</v>
      </c>
      <c r="J22" s="32"/>
    </row>
    <row r="23" spans="2:10" s="25" customFormat="1" ht="18" customHeight="1">
      <c r="B23" s="736"/>
      <c r="C23" s="744"/>
      <c r="D23" s="746" t="s">
        <v>394</v>
      </c>
      <c r="E23" s="747"/>
      <c r="F23" s="683"/>
      <c r="G23" s="683"/>
      <c r="H23" s="683"/>
      <c r="I23" s="700">
        <f t="shared" si="1"/>
        <v>0</v>
      </c>
      <c r="J23" s="32"/>
    </row>
    <row r="24" spans="2:10" s="25" customFormat="1" ht="18" customHeight="1">
      <c r="B24" s="736"/>
      <c r="C24" s="745"/>
      <c r="D24" s="748" t="s">
        <v>96</v>
      </c>
      <c r="E24" s="749"/>
      <c r="F24" s="682"/>
      <c r="G24" s="682"/>
      <c r="H24" s="682"/>
      <c r="I24" s="703">
        <f t="shared" si="1"/>
        <v>0</v>
      </c>
      <c r="J24" s="28"/>
    </row>
    <row r="25" spans="2:10" s="25" customFormat="1" ht="18" customHeight="1">
      <c r="B25" s="736"/>
      <c r="C25" s="741" t="s">
        <v>286</v>
      </c>
      <c r="D25" s="742"/>
      <c r="E25" s="697"/>
      <c r="F25" s="690">
        <f>SUM(F26:F27)</f>
        <v>0</v>
      </c>
      <c r="G25" s="690">
        <f>SUM(G26:G27)</f>
        <v>0</v>
      </c>
      <c r="H25" s="690">
        <f>SUM(H26:H27)</f>
        <v>0</v>
      </c>
      <c r="I25" s="701">
        <f t="shared" si="1"/>
        <v>0</v>
      </c>
      <c r="J25" s="28"/>
    </row>
    <row r="26" spans="2:10" s="25" customFormat="1" ht="18" customHeight="1">
      <c r="B26" s="736"/>
      <c r="C26" s="744"/>
      <c r="D26" s="684" t="s">
        <v>287</v>
      </c>
      <c r="E26" s="685"/>
      <c r="F26" s="686"/>
      <c r="G26" s="686"/>
      <c r="H26" s="686"/>
      <c r="I26" s="702">
        <f t="shared" si="1"/>
        <v>0</v>
      </c>
      <c r="J26" s="29"/>
    </row>
    <row r="27" spans="2:10" s="25" customFormat="1" ht="18" customHeight="1">
      <c r="B27" s="736"/>
      <c r="C27" s="745"/>
      <c r="D27" s="688" t="s">
        <v>288</v>
      </c>
      <c r="E27" s="681"/>
      <c r="F27" s="682"/>
      <c r="G27" s="682"/>
      <c r="H27" s="682"/>
      <c r="I27" s="703">
        <f t="shared" si="1"/>
        <v>0</v>
      </c>
      <c r="J27" s="28"/>
    </row>
    <row r="28" spans="2:10" s="25" customFormat="1" ht="18" customHeight="1">
      <c r="B28" s="736"/>
      <c r="C28" s="741" t="s">
        <v>327</v>
      </c>
      <c r="D28" s="742"/>
      <c r="E28" s="681"/>
      <c r="F28" s="682">
        <f t="shared" ref="F28:H28" si="2">SUM(F29:F30)</f>
        <v>0</v>
      </c>
      <c r="G28" s="682">
        <f t="shared" si="2"/>
        <v>0</v>
      </c>
      <c r="H28" s="682">
        <f t="shared" si="2"/>
        <v>0</v>
      </c>
      <c r="I28" s="703">
        <f t="shared" si="1"/>
        <v>0</v>
      </c>
      <c r="J28" s="28"/>
    </row>
    <row r="29" spans="2:10" s="25" customFormat="1" ht="18" customHeight="1">
      <c r="B29" s="736"/>
      <c r="C29" s="683"/>
      <c r="D29" s="684" t="s">
        <v>278</v>
      </c>
      <c r="E29" s="685"/>
      <c r="F29" s="686"/>
      <c r="G29" s="686"/>
      <c r="H29" s="686"/>
      <c r="I29" s="699">
        <f t="shared" si="1"/>
        <v>0</v>
      </c>
      <c r="J29" s="29"/>
    </row>
    <row r="30" spans="2:10" s="25" customFormat="1" ht="18" customHeight="1">
      <c r="B30" s="736"/>
      <c r="C30" s="687"/>
      <c r="D30" s="688" t="s">
        <v>278</v>
      </c>
      <c r="E30" s="689"/>
      <c r="F30" s="682"/>
      <c r="G30" s="682"/>
      <c r="H30" s="682"/>
      <c r="I30" s="704">
        <f t="shared" si="1"/>
        <v>0</v>
      </c>
      <c r="J30" s="28"/>
    </row>
    <row r="31" spans="2:10" s="25" customFormat="1" ht="18" customHeight="1">
      <c r="B31" s="737"/>
      <c r="C31" s="741" t="s">
        <v>332</v>
      </c>
      <c r="D31" s="742"/>
      <c r="E31" s="750"/>
      <c r="F31" s="690">
        <f>SUM(F32:F33)</f>
        <v>0</v>
      </c>
      <c r="G31" s="690">
        <f>SUM(G32:G33)</f>
        <v>0</v>
      </c>
      <c r="H31" s="690">
        <f>SUM(H32:H33)</f>
        <v>0</v>
      </c>
      <c r="I31" s="701">
        <f t="shared" si="1"/>
        <v>0</v>
      </c>
      <c r="J31" s="28"/>
    </row>
    <row r="32" spans="2:10" s="25" customFormat="1" ht="18" customHeight="1">
      <c r="B32" s="737"/>
      <c r="C32" s="744"/>
      <c r="D32" s="684" t="s">
        <v>278</v>
      </c>
      <c r="E32" s="685"/>
      <c r="F32" s="686"/>
      <c r="G32" s="686"/>
      <c r="H32" s="686"/>
      <c r="I32" s="702">
        <f t="shared" si="1"/>
        <v>0</v>
      </c>
      <c r="J32" s="29"/>
    </row>
    <row r="33" spans="1:11" s="25" customFormat="1" ht="18" customHeight="1">
      <c r="B33" s="737"/>
      <c r="C33" s="745"/>
      <c r="D33" s="688" t="s">
        <v>96</v>
      </c>
      <c r="E33" s="681"/>
      <c r="F33" s="682"/>
      <c r="G33" s="682"/>
      <c r="H33" s="682"/>
      <c r="I33" s="703">
        <f t="shared" si="1"/>
        <v>0</v>
      </c>
      <c r="J33" s="28"/>
    </row>
    <row r="34" spans="1:11" s="25" customFormat="1" ht="18" customHeight="1" thickBot="1">
      <c r="B34" s="762" t="s">
        <v>328</v>
      </c>
      <c r="C34" s="720"/>
      <c r="D34" s="720"/>
      <c r="E34" s="721"/>
      <c r="F34" s="27">
        <f>F7+F12+F13+F25+F31</f>
        <v>0</v>
      </c>
      <c r="G34" s="27">
        <f>G7+G12+G13+G25+G31</f>
        <v>0</v>
      </c>
      <c r="H34" s="27">
        <f>H7+H12+H13+H25+H31</f>
        <v>0</v>
      </c>
      <c r="I34" s="698">
        <f t="shared" si="1"/>
        <v>0</v>
      </c>
      <c r="J34" s="28"/>
    </row>
    <row r="35" spans="1:11" s="25" customFormat="1" ht="18" customHeight="1" thickBot="1">
      <c r="A35" s="456"/>
      <c r="B35" s="759" t="s">
        <v>389</v>
      </c>
      <c r="C35" s="760"/>
      <c r="D35" s="760"/>
      <c r="E35" s="761"/>
      <c r="F35" s="37">
        <f t="shared" ref="F35:I35" si="3">F34-F10-F20-F28-F31</f>
        <v>0</v>
      </c>
      <c r="G35" s="37">
        <f t="shared" si="3"/>
        <v>0</v>
      </c>
      <c r="H35" s="37">
        <f t="shared" si="3"/>
        <v>0</v>
      </c>
      <c r="I35" s="705">
        <f t="shared" si="3"/>
        <v>0</v>
      </c>
      <c r="J35" s="38"/>
    </row>
    <row r="36" spans="1:11" s="25" customFormat="1" ht="18" customHeight="1">
      <c r="B36" s="667"/>
      <c r="C36" s="667"/>
      <c r="D36" s="667"/>
      <c r="E36" s="667"/>
      <c r="F36" s="40"/>
      <c r="G36" s="40"/>
      <c r="H36" s="40"/>
      <c r="I36" s="40"/>
      <c r="J36" s="667"/>
    </row>
    <row r="37" spans="1:11" s="99" customFormat="1" ht="18" customHeight="1">
      <c r="B37" s="668"/>
      <c r="C37" s="668"/>
      <c r="D37" s="668"/>
      <c r="E37" s="667"/>
      <c r="F37" s="667"/>
      <c r="G37" s="667"/>
      <c r="H37" s="667"/>
      <c r="I37" s="100"/>
      <c r="J37" s="668"/>
    </row>
    <row r="38" spans="1:11" s="99" customFormat="1" ht="18" customHeight="1" thickBot="1">
      <c r="B38" s="751" t="s">
        <v>158</v>
      </c>
      <c r="C38" s="751"/>
      <c r="D38" s="751"/>
      <c r="E38" s="667"/>
      <c r="F38" s="667"/>
      <c r="G38" s="667"/>
      <c r="H38" s="667"/>
      <c r="I38" s="248" t="s">
        <v>192</v>
      </c>
      <c r="J38" s="668"/>
    </row>
    <row r="39" spans="1:11" s="99" customFormat="1" ht="18" customHeight="1">
      <c r="B39" s="722" t="s">
        <v>160</v>
      </c>
      <c r="C39" s="752"/>
      <c r="D39" s="753"/>
      <c r="E39" s="757" t="s">
        <v>41</v>
      </c>
      <c r="F39" s="730" t="s">
        <v>409</v>
      </c>
      <c r="G39" s="730" t="s">
        <v>410</v>
      </c>
      <c r="H39" s="730" t="s">
        <v>404</v>
      </c>
      <c r="I39" s="772" t="s">
        <v>100</v>
      </c>
      <c r="J39" s="668"/>
    </row>
    <row r="40" spans="1:11" s="99" customFormat="1" ht="18" customHeight="1" thickBot="1">
      <c r="B40" s="754"/>
      <c r="C40" s="755"/>
      <c r="D40" s="756"/>
      <c r="E40" s="758"/>
      <c r="F40" s="731"/>
      <c r="G40" s="731"/>
      <c r="H40" s="731"/>
      <c r="I40" s="773"/>
      <c r="J40" s="668"/>
    </row>
    <row r="41" spans="1:11" s="99" customFormat="1" ht="18" customHeight="1">
      <c r="B41" s="774" t="s">
        <v>284</v>
      </c>
      <c r="C41" s="775"/>
      <c r="D41" s="776"/>
      <c r="E41" s="581" t="s">
        <v>390</v>
      </c>
      <c r="F41" s="24" t="s">
        <v>277</v>
      </c>
      <c r="G41" s="24" t="s">
        <v>277</v>
      </c>
      <c r="H41" s="457">
        <f>I35*90%</f>
        <v>0</v>
      </c>
      <c r="I41" s="706">
        <f>SUM(F41:F41)</f>
        <v>0</v>
      </c>
      <c r="J41" s="668"/>
    </row>
    <row r="42" spans="1:11" s="99" customFormat="1" ht="18" customHeight="1" thickBot="1">
      <c r="B42" s="763" t="s">
        <v>285</v>
      </c>
      <c r="C42" s="764"/>
      <c r="D42" s="765"/>
      <c r="E42" s="670" t="s">
        <v>2</v>
      </c>
      <c r="F42" s="670" t="s">
        <v>277</v>
      </c>
      <c r="G42" s="670" t="s">
        <v>277</v>
      </c>
      <c r="H42" s="671">
        <f>I34-H41</f>
        <v>0</v>
      </c>
      <c r="I42" s="707">
        <f>SUM(F42:F42)</f>
        <v>0</v>
      </c>
      <c r="J42" s="668"/>
    </row>
    <row r="43" spans="1:11" s="99" customFormat="1" ht="18" customHeight="1">
      <c r="B43" s="45"/>
      <c r="C43" s="669"/>
      <c r="D43" s="669"/>
      <c r="E43" s="44"/>
      <c r="F43" s="44"/>
      <c r="G43" s="40"/>
      <c r="H43" s="40"/>
      <c r="I43" s="40"/>
      <c r="J43" s="668"/>
    </row>
    <row r="44" spans="1:11" s="99" customFormat="1" ht="18" customHeight="1">
      <c r="A44" s="101"/>
      <c r="B44" s="42"/>
      <c r="C44" s="42"/>
      <c r="D44" s="42"/>
      <c r="E44" s="43"/>
      <c r="F44" s="44"/>
      <c r="G44" s="40"/>
      <c r="H44" s="40"/>
      <c r="I44" s="40"/>
      <c r="J44" s="45"/>
    </row>
    <row r="45" spans="1:11" s="424" customFormat="1" ht="36" customHeight="1">
      <c r="B45" s="425"/>
      <c r="C45" s="425"/>
      <c r="D45" s="425"/>
      <c r="E45" s="425"/>
      <c r="F45" s="425"/>
      <c r="G45" s="425"/>
      <c r="H45" s="425"/>
      <c r="I45" s="446" t="s">
        <v>257</v>
      </c>
      <c r="J45" s="447"/>
    </row>
    <row r="46" spans="1:11" s="424" customFormat="1" ht="15" customHeight="1">
      <c r="B46" s="46" t="s">
        <v>3</v>
      </c>
      <c r="C46" s="766" t="s">
        <v>391</v>
      </c>
      <c r="D46" s="767"/>
      <c r="E46" s="767"/>
      <c r="F46" s="767"/>
      <c r="G46" s="767"/>
      <c r="H46" s="768"/>
      <c r="I46" s="768"/>
      <c r="J46" s="768"/>
    </row>
    <row r="47" spans="1:11" s="99" customFormat="1" ht="17.100000000000001" customHeight="1">
      <c r="B47" s="46" t="s">
        <v>3</v>
      </c>
      <c r="C47" s="769" t="s">
        <v>283</v>
      </c>
      <c r="D47" s="770"/>
      <c r="E47" s="770"/>
      <c r="F47" s="770"/>
      <c r="G47" s="666"/>
      <c r="H47" s="666"/>
      <c r="I47" s="666"/>
      <c r="J47" s="666"/>
      <c r="K47" s="666"/>
    </row>
    <row r="48" spans="1:11" s="99" customFormat="1" ht="17.100000000000001" customHeight="1">
      <c r="B48" s="679" t="s">
        <v>3</v>
      </c>
      <c r="C48" s="771" t="s">
        <v>118</v>
      </c>
      <c r="D48" s="770"/>
      <c r="E48" s="770"/>
      <c r="F48" s="770"/>
      <c r="G48" s="665"/>
      <c r="H48" s="665"/>
      <c r="I48" s="665"/>
      <c r="J48" s="665"/>
      <c r="K48" s="665"/>
    </row>
    <row r="49" spans="2:11" s="99" customFormat="1" ht="17.100000000000001" customHeight="1">
      <c r="B49" s="679" t="s">
        <v>3</v>
      </c>
      <c r="C49" s="771" t="s">
        <v>120</v>
      </c>
      <c r="D49" s="770"/>
      <c r="E49" s="770"/>
      <c r="F49" s="770"/>
      <c r="G49" s="665"/>
      <c r="H49" s="665"/>
      <c r="I49" s="665"/>
      <c r="J49" s="665"/>
      <c r="K49" s="665"/>
    </row>
    <row r="50" spans="2:11" s="99" customFormat="1" ht="17.100000000000001" customHeight="1">
      <c r="B50" s="679" t="s">
        <v>3</v>
      </c>
      <c r="C50" s="771" t="s">
        <v>276</v>
      </c>
      <c r="D50" s="770"/>
      <c r="E50" s="770"/>
      <c r="F50" s="770"/>
      <c r="G50" s="665"/>
      <c r="H50" s="665"/>
      <c r="I50" s="665"/>
      <c r="J50" s="665"/>
      <c r="K50" s="665"/>
    </row>
    <row r="51" spans="2:11" s="99" customFormat="1" ht="17.100000000000001" customHeight="1">
      <c r="B51" s="679" t="s">
        <v>3</v>
      </c>
      <c r="C51" s="771" t="s">
        <v>275</v>
      </c>
      <c r="D51" s="770"/>
      <c r="E51" s="770"/>
      <c r="F51" s="770"/>
      <c r="G51" s="770"/>
      <c r="H51" s="770"/>
      <c r="I51" s="665"/>
      <c r="J51" s="665"/>
      <c r="K51" s="665"/>
    </row>
    <row r="52" spans="2:11" s="99" customFormat="1" ht="17.100000000000001" customHeight="1">
      <c r="B52" s="679" t="s">
        <v>3</v>
      </c>
      <c r="C52" s="771" t="s">
        <v>246</v>
      </c>
      <c r="D52" s="770"/>
      <c r="E52" s="770"/>
      <c r="F52" s="770"/>
      <c r="G52" s="665"/>
      <c r="H52" s="665"/>
      <c r="I52" s="665"/>
      <c r="J52" s="665"/>
      <c r="K52" s="665"/>
    </row>
    <row r="53" spans="2:11" s="99" customFormat="1" ht="27" customHeight="1">
      <c r="B53" s="679" t="s">
        <v>3</v>
      </c>
      <c r="C53" s="777" t="s">
        <v>251</v>
      </c>
      <c r="D53" s="778"/>
      <c r="E53" s="778"/>
      <c r="F53" s="778"/>
      <c r="G53" s="778"/>
      <c r="H53" s="778"/>
      <c r="I53" s="778"/>
      <c r="J53" s="778"/>
      <c r="K53" s="680"/>
    </row>
    <row r="54" spans="2:11" s="25" customFormat="1" ht="12">
      <c r="B54" s="715" t="s">
        <v>3</v>
      </c>
      <c r="C54" s="715" t="s">
        <v>421</v>
      </c>
      <c r="D54" s="715"/>
      <c r="E54" s="41"/>
      <c r="F54" s="41"/>
      <c r="G54" s="41"/>
      <c r="H54" s="41"/>
      <c r="I54" s="41"/>
      <c r="J54" s="41"/>
    </row>
  </sheetData>
  <mergeCells count="48">
    <mergeCell ref="C49:F49"/>
    <mergeCell ref="C50:F50"/>
    <mergeCell ref="C51:H51"/>
    <mergeCell ref="C52:F52"/>
    <mergeCell ref="C53:J53"/>
    <mergeCell ref="B42:D42"/>
    <mergeCell ref="C46:J46"/>
    <mergeCell ref="C47:F47"/>
    <mergeCell ref="C48:F48"/>
    <mergeCell ref="F39:F40"/>
    <mergeCell ref="G39:G40"/>
    <mergeCell ref="H39:H40"/>
    <mergeCell ref="I39:I40"/>
    <mergeCell ref="B41:D41"/>
    <mergeCell ref="C28:D28"/>
    <mergeCell ref="C31:E31"/>
    <mergeCell ref="C32:C33"/>
    <mergeCell ref="B38:D38"/>
    <mergeCell ref="B39:D40"/>
    <mergeCell ref="E39:E40"/>
    <mergeCell ref="B35:E35"/>
    <mergeCell ref="B34:E34"/>
    <mergeCell ref="C25:D25"/>
    <mergeCell ref="C26:C27"/>
    <mergeCell ref="D18:E18"/>
    <mergeCell ref="D22:E22"/>
    <mergeCell ref="D19:E19"/>
    <mergeCell ref="D16:E16"/>
    <mergeCell ref="D17:E17"/>
    <mergeCell ref="D20:E20"/>
    <mergeCell ref="D21:E21"/>
    <mergeCell ref="D15:E15"/>
    <mergeCell ref="B2:J2"/>
    <mergeCell ref="C7:E7"/>
    <mergeCell ref="B5:E6"/>
    <mergeCell ref="I5:I6"/>
    <mergeCell ref="F5:F6"/>
    <mergeCell ref="B4:E4"/>
    <mergeCell ref="J5:J6"/>
    <mergeCell ref="H5:H6"/>
    <mergeCell ref="G5:G6"/>
    <mergeCell ref="B7:B33"/>
    <mergeCell ref="C12:E12"/>
    <mergeCell ref="C13:E13"/>
    <mergeCell ref="C14:C24"/>
    <mergeCell ref="D23:E23"/>
    <mergeCell ref="D24:E24"/>
    <mergeCell ref="D14:E14"/>
  </mergeCells>
  <phoneticPr fontId="2"/>
  <printOptions horizontalCentered="1"/>
  <pageMargins left="0.78740157480314965" right="0.78740157480314965" top="0.78740157480314965" bottom="0.78740157480314965"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AA430"/>
  <sheetViews>
    <sheetView showGridLines="0" view="pageBreakPreview" topLeftCell="C30" zoomScale="70" zoomScaleNormal="100" zoomScaleSheetLayoutView="70" workbookViewId="0">
      <selection activeCell="C43" sqref="C43"/>
    </sheetView>
  </sheetViews>
  <sheetFormatPr defaultColWidth="9" defaultRowHeight="12" customHeight="1"/>
  <cols>
    <col min="1" max="2" width="2.625" style="311" customWidth="1"/>
    <col min="3" max="3" width="2.625" style="422" customWidth="1"/>
    <col min="4" max="4" width="15.625" style="311" customWidth="1"/>
    <col min="5" max="5" width="8.625" style="311" customWidth="1"/>
    <col min="6" max="6" width="12.625" style="311" customWidth="1"/>
    <col min="7" max="12" width="13.625" style="311" customWidth="1"/>
    <col min="13" max="16" width="13.625" style="312" customWidth="1"/>
    <col min="17" max="20" width="13.625" style="311" customWidth="1"/>
    <col min="21" max="22" width="13.625" style="312" customWidth="1"/>
    <col min="23" max="23" width="13.625" style="311" customWidth="1"/>
    <col min="24" max="25" width="6.625" style="311" customWidth="1"/>
    <col min="26" max="16384" width="9" style="311"/>
  </cols>
  <sheetData>
    <row r="1" spans="3:23" ht="20.25" customHeight="1">
      <c r="C1" s="483" t="s">
        <v>399</v>
      </c>
    </row>
    <row r="2" spans="3:23" ht="24.95" customHeight="1">
      <c r="C2" s="313"/>
      <c r="D2" s="314"/>
      <c r="E2" s="313"/>
      <c r="F2" s="313"/>
      <c r="G2" s="313"/>
      <c r="H2" s="313"/>
      <c r="I2" s="313"/>
      <c r="J2" s="313"/>
      <c r="K2" s="313"/>
      <c r="L2" s="782" t="s">
        <v>92</v>
      </c>
      <c r="M2" s="782"/>
      <c r="N2" s="782"/>
      <c r="O2" s="782"/>
      <c r="P2" s="782"/>
      <c r="Q2" s="313"/>
      <c r="R2" s="313"/>
      <c r="S2" s="313"/>
      <c r="T2" s="313"/>
      <c r="U2" s="313"/>
      <c r="V2" s="313"/>
      <c r="W2" s="313"/>
    </row>
    <row r="3" spans="3:23" ht="24.95" customHeight="1">
      <c r="C3" s="313"/>
      <c r="D3" s="314"/>
      <c r="E3" s="313"/>
      <c r="F3" s="313"/>
      <c r="G3" s="313"/>
      <c r="H3" s="313"/>
      <c r="I3" s="313"/>
      <c r="J3" s="313"/>
      <c r="K3" s="313"/>
      <c r="L3" s="315"/>
      <c r="M3" s="315"/>
      <c r="N3" s="315"/>
      <c r="O3" s="315"/>
      <c r="P3" s="315"/>
      <c r="Q3" s="313"/>
      <c r="R3" s="313"/>
      <c r="S3" s="313"/>
      <c r="T3" s="313"/>
      <c r="U3" s="313"/>
      <c r="V3" s="313"/>
      <c r="W3" s="313"/>
    </row>
    <row r="4" spans="3:23" ht="20.100000000000001" customHeight="1" thickBot="1">
      <c r="C4" s="316"/>
      <c r="W4" s="317" t="s">
        <v>48</v>
      </c>
    </row>
    <row r="5" spans="3:23" s="321" customFormat="1" ht="33.950000000000003" customHeight="1" thickBot="1">
      <c r="C5" s="318"/>
      <c r="D5" s="319" t="s">
        <v>66</v>
      </c>
      <c r="E5" s="319"/>
      <c r="F5" s="320"/>
      <c r="G5" s="639" t="s">
        <v>404</v>
      </c>
      <c r="H5" s="641" t="s">
        <v>405</v>
      </c>
      <c r="I5" s="642" t="s">
        <v>406</v>
      </c>
      <c r="J5" s="641" t="s">
        <v>407</v>
      </c>
      <c r="K5" s="642" t="s">
        <v>408</v>
      </c>
      <c r="L5" s="641" t="s">
        <v>344</v>
      </c>
      <c r="M5" s="642" t="s">
        <v>345</v>
      </c>
      <c r="N5" s="641" t="s">
        <v>346</v>
      </c>
      <c r="O5" s="642" t="s">
        <v>347</v>
      </c>
      <c r="P5" s="641" t="s">
        <v>348</v>
      </c>
      <c r="Q5" s="642" t="s">
        <v>349</v>
      </c>
      <c r="R5" s="641" t="s">
        <v>350</v>
      </c>
      <c r="S5" s="642" t="s">
        <v>351</v>
      </c>
      <c r="T5" s="641" t="s">
        <v>352</v>
      </c>
      <c r="U5" s="642" t="s">
        <v>353</v>
      </c>
      <c r="V5" s="640" t="s">
        <v>354</v>
      </c>
      <c r="W5" s="488" t="s">
        <v>100</v>
      </c>
    </row>
    <row r="6" spans="3:23" s="321" customFormat="1" ht="20.100000000000001" customHeight="1">
      <c r="C6" s="322">
        <v>1</v>
      </c>
      <c r="D6" s="445" t="s">
        <v>67</v>
      </c>
      <c r="E6" s="323"/>
      <c r="F6" s="324"/>
      <c r="G6" s="325"/>
      <c r="H6" s="326"/>
      <c r="I6" s="327"/>
      <c r="J6" s="327"/>
      <c r="K6" s="327"/>
      <c r="L6" s="327"/>
      <c r="M6" s="323"/>
      <c r="N6" s="327"/>
      <c r="O6" s="323"/>
      <c r="P6" s="327"/>
      <c r="Q6" s="327"/>
      <c r="R6" s="327"/>
      <c r="S6" s="327"/>
      <c r="T6" s="327"/>
      <c r="U6" s="328"/>
      <c r="V6" s="329"/>
      <c r="W6" s="324"/>
    </row>
    <row r="7" spans="3:23" s="339" customFormat="1" ht="20.100000000000001" customHeight="1">
      <c r="C7" s="330">
        <v>2</v>
      </c>
      <c r="D7" s="331" t="s">
        <v>19</v>
      </c>
      <c r="E7" s="331" t="s">
        <v>68</v>
      </c>
      <c r="F7" s="332"/>
      <c r="G7" s="333">
        <f>G9+G10</f>
        <v>0</v>
      </c>
      <c r="H7" s="334">
        <f>H9+H10</f>
        <v>0</v>
      </c>
      <c r="I7" s="334">
        <f t="shared" ref="I7:V7" si="0">I9+I10</f>
        <v>0</v>
      </c>
      <c r="J7" s="334">
        <f t="shared" si="0"/>
        <v>0</v>
      </c>
      <c r="K7" s="334">
        <f t="shared" si="0"/>
        <v>0</v>
      </c>
      <c r="L7" s="334">
        <f t="shared" si="0"/>
        <v>0</v>
      </c>
      <c r="M7" s="335">
        <f t="shared" si="0"/>
        <v>0</v>
      </c>
      <c r="N7" s="334">
        <f t="shared" si="0"/>
        <v>0</v>
      </c>
      <c r="O7" s="335">
        <f t="shared" si="0"/>
        <v>0</v>
      </c>
      <c r="P7" s="334">
        <f t="shared" si="0"/>
        <v>0</v>
      </c>
      <c r="Q7" s="334">
        <f t="shared" si="0"/>
        <v>0</v>
      </c>
      <c r="R7" s="334">
        <f t="shared" si="0"/>
        <v>0</v>
      </c>
      <c r="S7" s="334">
        <f t="shared" ref="S7" si="1">S9+S10</f>
        <v>0</v>
      </c>
      <c r="T7" s="334">
        <f t="shared" si="0"/>
        <v>0</v>
      </c>
      <c r="U7" s="336">
        <f t="shared" si="0"/>
        <v>0</v>
      </c>
      <c r="V7" s="337">
        <f t="shared" si="0"/>
        <v>0</v>
      </c>
      <c r="W7" s="338">
        <f>SUM(G7:V7)</f>
        <v>0</v>
      </c>
    </row>
    <row r="8" spans="3:23" s="339" customFormat="1" ht="20.100000000000001" customHeight="1">
      <c r="C8" s="340"/>
      <c r="D8" s="341" t="s">
        <v>69</v>
      </c>
      <c r="E8" s="342" t="s">
        <v>84</v>
      </c>
      <c r="F8" s="343"/>
      <c r="G8" s="344"/>
      <c r="H8" s="345"/>
      <c r="I8" s="346"/>
      <c r="J8" s="346"/>
      <c r="K8" s="346"/>
      <c r="L8" s="346"/>
      <c r="M8" s="347"/>
      <c r="N8" s="347"/>
      <c r="O8" s="347"/>
      <c r="P8" s="347"/>
      <c r="Q8" s="346"/>
      <c r="R8" s="346"/>
      <c r="S8" s="346"/>
      <c r="T8" s="346"/>
      <c r="U8" s="347"/>
      <c r="V8" s="348"/>
      <c r="W8" s="349">
        <f>SUM(G8:V8)</f>
        <v>0</v>
      </c>
    </row>
    <row r="9" spans="3:23" s="339" customFormat="1" ht="20.100000000000001" customHeight="1">
      <c r="C9" s="340"/>
      <c r="D9" s="350" t="s">
        <v>70</v>
      </c>
      <c r="E9" s="351" t="s">
        <v>68</v>
      </c>
      <c r="F9" s="352"/>
      <c r="G9" s="353"/>
      <c r="H9" s="354"/>
      <c r="I9" s="355"/>
      <c r="J9" s="355"/>
      <c r="K9" s="355"/>
      <c r="L9" s="355"/>
      <c r="M9" s="356"/>
      <c r="N9" s="356"/>
      <c r="O9" s="356"/>
      <c r="P9" s="356"/>
      <c r="Q9" s="355"/>
      <c r="R9" s="355"/>
      <c r="S9" s="355"/>
      <c r="T9" s="355"/>
      <c r="U9" s="356"/>
      <c r="V9" s="357"/>
      <c r="W9" s="358" t="s">
        <v>85</v>
      </c>
    </row>
    <row r="10" spans="3:23" s="339" customFormat="1" ht="20.100000000000001" customHeight="1">
      <c r="C10" s="359"/>
      <c r="D10" s="360" t="s">
        <v>71</v>
      </c>
      <c r="E10" s="361" t="s">
        <v>68</v>
      </c>
      <c r="F10" s="362"/>
      <c r="G10" s="363"/>
      <c r="H10" s="335"/>
      <c r="I10" s="334"/>
      <c r="J10" s="334"/>
      <c r="K10" s="334"/>
      <c r="L10" s="334"/>
      <c r="M10" s="364"/>
      <c r="N10" s="364"/>
      <c r="O10" s="364"/>
      <c r="P10" s="364"/>
      <c r="Q10" s="334"/>
      <c r="R10" s="334"/>
      <c r="S10" s="334"/>
      <c r="T10" s="334"/>
      <c r="U10" s="364"/>
      <c r="V10" s="365"/>
      <c r="W10" s="366" t="s">
        <v>85</v>
      </c>
    </row>
    <row r="11" spans="3:23" s="339" customFormat="1" ht="20.100000000000001" customHeight="1">
      <c r="C11" s="330">
        <v>3</v>
      </c>
      <c r="D11" s="331" t="s">
        <v>335</v>
      </c>
      <c r="E11" s="331" t="s">
        <v>68</v>
      </c>
      <c r="F11" s="332"/>
      <c r="G11" s="333">
        <f>G13+G14</f>
        <v>0</v>
      </c>
      <c r="H11" s="334">
        <f>H13+H14</f>
        <v>0</v>
      </c>
      <c r="I11" s="334">
        <f t="shared" ref="I11:V11" si="2">I13+I14</f>
        <v>0</v>
      </c>
      <c r="J11" s="334">
        <f t="shared" si="2"/>
        <v>0</v>
      </c>
      <c r="K11" s="334">
        <f t="shared" si="2"/>
        <v>0</v>
      </c>
      <c r="L11" s="334">
        <f t="shared" si="2"/>
        <v>0</v>
      </c>
      <c r="M11" s="335">
        <f t="shared" si="2"/>
        <v>0</v>
      </c>
      <c r="N11" s="334">
        <f t="shared" si="2"/>
        <v>0</v>
      </c>
      <c r="O11" s="335">
        <f t="shared" si="2"/>
        <v>0</v>
      </c>
      <c r="P11" s="334">
        <f t="shared" si="2"/>
        <v>0</v>
      </c>
      <c r="Q11" s="334">
        <f t="shared" si="2"/>
        <v>0</v>
      </c>
      <c r="R11" s="334">
        <f t="shared" si="2"/>
        <v>0</v>
      </c>
      <c r="S11" s="334">
        <f t="shared" ref="S11" si="3">S13+S14</f>
        <v>0</v>
      </c>
      <c r="T11" s="334">
        <f t="shared" si="2"/>
        <v>0</v>
      </c>
      <c r="U11" s="336">
        <f t="shared" si="2"/>
        <v>0</v>
      </c>
      <c r="V11" s="337">
        <f t="shared" si="2"/>
        <v>0</v>
      </c>
      <c r="W11" s="338">
        <f>SUM(G11:V11)</f>
        <v>0</v>
      </c>
    </row>
    <row r="12" spans="3:23" s="339" customFormat="1" ht="20.100000000000001" customHeight="1">
      <c r="C12" s="340"/>
      <c r="D12" s="341" t="s">
        <v>69</v>
      </c>
      <c r="E12" s="342" t="s">
        <v>84</v>
      </c>
      <c r="F12" s="343"/>
      <c r="G12" s="344"/>
      <c r="H12" s="345"/>
      <c r="I12" s="346"/>
      <c r="J12" s="346"/>
      <c r="K12" s="346"/>
      <c r="L12" s="346"/>
      <c r="M12" s="347"/>
      <c r="N12" s="347"/>
      <c r="O12" s="347"/>
      <c r="P12" s="347"/>
      <c r="Q12" s="346"/>
      <c r="R12" s="346"/>
      <c r="S12" s="346"/>
      <c r="T12" s="346"/>
      <c r="U12" s="347"/>
      <c r="V12" s="348"/>
      <c r="W12" s="349">
        <f>SUM(G12:V12)</f>
        <v>0</v>
      </c>
    </row>
    <row r="13" spans="3:23" s="339" customFormat="1" ht="20.100000000000001" customHeight="1">
      <c r="C13" s="340"/>
      <c r="D13" s="350" t="s">
        <v>70</v>
      </c>
      <c r="E13" s="351" t="s">
        <v>68</v>
      </c>
      <c r="F13" s="352"/>
      <c r="G13" s="353"/>
      <c r="H13" s="354"/>
      <c r="I13" s="355"/>
      <c r="J13" s="355"/>
      <c r="K13" s="355"/>
      <c r="L13" s="355"/>
      <c r="M13" s="356"/>
      <c r="N13" s="356"/>
      <c r="O13" s="356"/>
      <c r="P13" s="356"/>
      <c r="Q13" s="355"/>
      <c r="R13" s="355"/>
      <c r="S13" s="355"/>
      <c r="T13" s="355"/>
      <c r="U13" s="356"/>
      <c r="V13" s="357"/>
      <c r="W13" s="358" t="s">
        <v>2</v>
      </c>
    </row>
    <row r="14" spans="3:23" s="339" customFormat="1" ht="20.100000000000001" customHeight="1">
      <c r="C14" s="359"/>
      <c r="D14" s="360" t="s">
        <v>71</v>
      </c>
      <c r="E14" s="361" t="s">
        <v>68</v>
      </c>
      <c r="F14" s="362"/>
      <c r="G14" s="363"/>
      <c r="H14" s="335"/>
      <c r="I14" s="334"/>
      <c r="J14" s="334"/>
      <c r="K14" s="334"/>
      <c r="L14" s="334"/>
      <c r="M14" s="364"/>
      <c r="N14" s="364"/>
      <c r="O14" s="364"/>
      <c r="P14" s="364"/>
      <c r="Q14" s="334"/>
      <c r="R14" s="334"/>
      <c r="S14" s="334"/>
      <c r="T14" s="334"/>
      <c r="U14" s="364"/>
      <c r="V14" s="365"/>
      <c r="W14" s="366" t="s">
        <v>2</v>
      </c>
    </row>
    <row r="15" spans="3:23" s="339" customFormat="1" ht="20.100000000000001" customHeight="1">
      <c r="C15" s="322">
        <v>4</v>
      </c>
      <c r="D15" s="331" t="s">
        <v>18</v>
      </c>
      <c r="E15" s="331" t="s">
        <v>68</v>
      </c>
      <c r="F15" s="332"/>
      <c r="G15" s="367">
        <f>G16+G17</f>
        <v>0</v>
      </c>
      <c r="H15" s="368">
        <f t="shared" ref="H15:V15" si="4">H16+H17</f>
        <v>0</v>
      </c>
      <c r="I15" s="368">
        <f t="shared" si="4"/>
        <v>0</v>
      </c>
      <c r="J15" s="368">
        <f t="shared" si="4"/>
        <v>0</v>
      </c>
      <c r="K15" s="369">
        <f t="shared" si="4"/>
        <v>0</v>
      </c>
      <c r="L15" s="370">
        <f t="shared" si="4"/>
        <v>0</v>
      </c>
      <c r="M15" s="370">
        <f t="shared" si="4"/>
        <v>0</v>
      </c>
      <c r="N15" s="369">
        <f t="shared" si="4"/>
        <v>0</v>
      </c>
      <c r="O15" s="370">
        <f t="shared" si="4"/>
        <v>0</v>
      </c>
      <c r="P15" s="370">
        <f t="shared" si="4"/>
        <v>0</v>
      </c>
      <c r="Q15" s="369">
        <f t="shared" si="4"/>
        <v>0</v>
      </c>
      <c r="R15" s="370">
        <f t="shared" si="4"/>
        <v>0</v>
      </c>
      <c r="S15" s="370">
        <f t="shared" ref="S15" si="5">S16+S17</f>
        <v>0</v>
      </c>
      <c r="T15" s="370">
        <f t="shared" si="4"/>
        <v>0</v>
      </c>
      <c r="U15" s="369">
        <f t="shared" si="4"/>
        <v>0</v>
      </c>
      <c r="V15" s="371">
        <f t="shared" si="4"/>
        <v>0</v>
      </c>
      <c r="W15" s="372">
        <f>SUM(G15:V15)</f>
        <v>0</v>
      </c>
    </row>
    <row r="16" spans="3:23" s="339" customFormat="1" ht="20.100000000000001" customHeight="1">
      <c r="C16" s="340"/>
      <c r="D16" s="341" t="s">
        <v>72</v>
      </c>
      <c r="E16" s="342" t="s">
        <v>68</v>
      </c>
      <c r="F16" s="343"/>
      <c r="G16" s="344"/>
      <c r="H16" s="345"/>
      <c r="I16" s="346"/>
      <c r="J16" s="346"/>
      <c r="K16" s="346"/>
      <c r="L16" s="346"/>
      <c r="M16" s="347"/>
      <c r="N16" s="347"/>
      <c r="O16" s="347"/>
      <c r="P16" s="347"/>
      <c r="Q16" s="346"/>
      <c r="R16" s="346"/>
      <c r="S16" s="346"/>
      <c r="T16" s="346"/>
      <c r="U16" s="347"/>
      <c r="V16" s="348"/>
      <c r="W16" s="373"/>
    </row>
    <row r="17" spans="3:23" s="339" customFormat="1" ht="20.100000000000001" customHeight="1">
      <c r="C17" s="340"/>
      <c r="D17" s="350" t="s">
        <v>73</v>
      </c>
      <c r="E17" s="351" t="s">
        <v>68</v>
      </c>
      <c r="F17" s="352"/>
      <c r="G17" s="353"/>
      <c r="H17" s="354"/>
      <c r="I17" s="355"/>
      <c r="J17" s="355"/>
      <c r="K17" s="355"/>
      <c r="L17" s="355"/>
      <c r="M17" s="356"/>
      <c r="N17" s="356"/>
      <c r="O17" s="356"/>
      <c r="P17" s="356"/>
      <c r="Q17" s="355"/>
      <c r="R17" s="355"/>
      <c r="S17" s="355"/>
      <c r="T17" s="355"/>
      <c r="U17" s="356"/>
      <c r="V17" s="357"/>
      <c r="W17" s="374" t="s">
        <v>85</v>
      </c>
    </row>
    <row r="18" spans="3:23" s="339" customFormat="1" ht="20.100000000000001" customHeight="1">
      <c r="C18" s="340"/>
      <c r="D18" s="375" t="s">
        <v>74</v>
      </c>
      <c r="E18" s="376" t="s">
        <v>86</v>
      </c>
      <c r="F18" s="377" t="s">
        <v>75</v>
      </c>
      <c r="G18" s="353">
        <f>G19+G20</f>
        <v>0</v>
      </c>
      <c r="H18" s="355">
        <f>H19+H20</f>
        <v>0</v>
      </c>
      <c r="I18" s="354">
        <f t="shared" ref="I18:V18" si="6">I19+I20</f>
        <v>0</v>
      </c>
      <c r="J18" s="378">
        <f t="shared" si="6"/>
        <v>0</v>
      </c>
      <c r="K18" s="378">
        <f t="shared" si="6"/>
        <v>0</v>
      </c>
      <c r="L18" s="378">
        <f t="shared" si="6"/>
        <v>0</v>
      </c>
      <c r="M18" s="378">
        <f t="shared" si="6"/>
        <v>0</v>
      </c>
      <c r="N18" s="378">
        <f t="shared" si="6"/>
        <v>0</v>
      </c>
      <c r="O18" s="378">
        <f t="shared" si="6"/>
        <v>0</v>
      </c>
      <c r="P18" s="355">
        <f t="shared" si="6"/>
        <v>0</v>
      </c>
      <c r="Q18" s="354">
        <f t="shared" si="6"/>
        <v>0</v>
      </c>
      <c r="R18" s="355">
        <f t="shared" si="6"/>
        <v>0</v>
      </c>
      <c r="S18" s="379">
        <f t="shared" ref="S18" si="7">S19+S20</f>
        <v>0</v>
      </c>
      <c r="T18" s="379">
        <f t="shared" si="6"/>
        <v>0</v>
      </c>
      <c r="U18" s="379">
        <f t="shared" si="6"/>
        <v>0</v>
      </c>
      <c r="V18" s="354">
        <f t="shared" si="6"/>
        <v>0</v>
      </c>
      <c r="W18" s="380">
        <f>SUM(G18:V18)</f>
        <v>0</v>
      </c>
    </row>
    <row r="19" spans="3:23" s="339" customFormat="1" ht="20.100000000000001" customHeight="1">
      <c r="C19" s="340"/>
      <c r="D19" s="375"/>
      <c r="E19" s="381"/>
      <c r="F19" s="428" t="s">
        <v>76</v>
      </c>
      <c r="G19" s="353"/>
      <c r="H19" s="354"/>
      <c r="I19" s="355"/>
      <c r="J19" s="355"/>
      <c r="K19" s="355"/>
      <c r="L19" s="355"/>
      <c r="M19" s="356"/>
      <c r="N19" s="356"/>
      <c r="O19" s="356"/>
      <c r="P19" s="356"/>
      <c r="Q19" s="355"/>
      <c r="R19" s="355"/>
      <c r="S19" s="355"/>
      <c r="T19" s="355"/>
      <c r="U19" s="356"/>
      <c r="V19" s="357"/>
      <c r="W19" s="358" t="s">
        <v>87</v>
      </c>
    </row>
    <row r="20" spans="3:23" s="339" customFormat="1" ht="20.100000000000001" customHeight="1">
      <c r="C20" s="340"/>
      <c r="D20" s="387"/>
      <c r="E20" s="388"/>
      <c r="F20" s="389" t="s">
        <v>77</v>
      </c>
      <c r="G20" s="390"/>
      <c r="H20" s="391"/>
      <c r="I20" s="392"/>
      <c r="J20" s="392"/>
      <c r="K20" s="392"/>
      <c r="L20" s="392"/>
      <c r="M20" s="393"/>
      <c r="N20" s="393"/>
      <c r="O20" s="393"/>
      <c r="P20" s="393"/>
      <c r="Q20" s="392"/>
      <c r="R20" s="392"/>
      <c r="S20" s="392"/>
      <c r="T20" s="392"/>
      <c r="U20" s="393"/>
      <c r="V20" s="394"/>
      <c r="W20" s="395" t="s">
        <v>88</v>
      </c>
    </row>
    <row r="21" spans="3:23" s="339" customFormat="1" ht="20.100000000000001" customHeight="1">
      <c r="C21" s="340"/>
      <c r="D21" s="350" t="s">
        <v>78</v>
      </c>
      <c r="E21" s="444" t="s">
        <v>79</v>
      </c>
      <c r="F21" s="352"/>
      <c r="G21" s="353"/>
      <c r="H21" s="354"/>
      <c r="I21" s="355"/>
      <c r="J21" s="355"/>
      <c r="K21" s="355"/>
      <c r="L21" s="355"/>
      <c r="M21" s="356"/>
      <c r="N21" s="356"/>
      <c r="O21" s="356"/>
      <c r="P21" s="356"/>
      <c r="Q21" s="355"/>
      <c r="R21" s="355"/>
      <c r="S21" s="355"/>
      <c r="T21" s="355"/>
      <c r="U21" s="356"/>
      <c r="V21" s="357"/>
      <c r="W21" s="358" t="s">
        <v>85</v>
      </c>
    </row>
    <row r="22" spans="3:23" s="339" customFormat="1" ht="20.100000000000001" customHeight="1">
      <c r="C22" s="359"/>
      <c r="D22" s="360" t="s">
        <v>80</v>
      </c>
      <c r="E22" s="361" t="s">
        <v>68</v>
      </c>
      <c r="F22" s="332"/>
      <c r="G22" s="382"/>
      <c r="H22" s="383"/>
      <c r="I22" s="384"/>
      <c r="J22" s="384"/>
      <c r="K22" s="384"/>
      <c r="L22" s="384"/>
      <c r="M22" s="385"/>
      <c r="N22" s="385"/>
      <c r="O22" s="385"/>
      <c r="P22" s="385"/>
      <c r="Q22" s="384"/>
      <c r="R22" s="384"/>
      <c r="S22" s="384"/>
      <c r="T22" s="384"/>
      <c r="U22" s="385"/>
      <c r="V22" s="386"/>
      <c r="W22" s="396"/>
    </row>
    <row r="23" spans="3:23" s="339" customFormat="1" ht="20.100000000000001" customHeight="1">
      <c r="C23" s="322">
        <v>5</v>
      </c>
      <c r="D23" s="331" t="s">
        <v>281</v>
      </c>
      <c r="E23" s="397" t="s">
        <v>68</v>
      </c>
      <c r="F23" s="398"/>
      <c r="G23" s="367">
        <f>G24*G27</f>
        <v>0</v>
      </c>
      <c r="H23" s="370">
        <f>H24*H27</f>
        <v>0</v>
      </c>
      <c r="I23" s="369">
        <f t="shared" ref="I23:V23" si="8">I24*I27</f>
        <v>0</v>
      </c>
      <c r="J23" s="370">
        <f t="shared" si="8"/>
        <v>0</v>
      </c>
      <c r="K23" s="368">
        <f t="shared" si="8"/>
        <v>0</v>
      </c>
      <c r="L23" s="368">
        <f t="shared" si="8"/>
        <v>0</v>
      </c>
      <c r="M23" s="369">
        <f t="shared" si="8"/>
        <v>0</v>
      </c>
      <c r="N23" s="370">
        <f t="shared" si="8"/>
        <v>0</v>
      </c>
      <c r="O23" s="369">
        <f t="shared" si="8"/>
        <v>0</v>
      </c>
      <c r="P23" s="370">
        <f t="shared" si="8"/>
        <v>0</v>
      </c>
      <c r="Q23" s="370">
        <f t="shared" si="8"/>
        <v>0</v>
      </c>
      <c r="R23" s="369">
        <f t="shared" si="8"/>
        <v>0</v>
      </c>
      <c r="S23" s="370">
        <f t="shared" ref="S23" si="9">S24*S27</f>
        <v>0</v>
      </c>
      <c r="T23" s="370">
        <f t="shared" si="8"/>
        <v>0</v>
      </c>
      <c r="U23" s="370">
        <f t="shared" si="8"/>
        <v>0</v>
      </c>
      <c r="V23" s="371">
        <f t="shared" si="8"/>
        <v>0</v>
      </c>
      <c r="W23" s="399">
        <f>SUM(G23:V23)</f>
        <v>0</v>
      </c>
    </row>
    <row r="24" spans="3:23" s="339" customFormat="1" ht="20.100000000000001" customHeight="1">
      <c r="C24" s="340"/>
      <c r="D24" s="783" t="s">
        <v>69</v>
      </c>
      <c r="E24" s="785" t="s">
        <v>336</v>
      </c>
      <c r="F24" s="400" t="s">
        <v>75</v>
      </c>
      <c r="G24" s="344">
        <f t="shared" ref="G24:V24" si="10">G25+G26</f>
        <v>0</v>
      </c>
      <c r="H24" s="345">
        <f>H25+H26</f>
        <v>0</v>
      </c>
      <c r="I24" s="401">
        <f t="shared" si="10"/>
        <v>0</v>
      </c>
      <c r="J24" s="401">
        <f t="shared" si="10"/>
        <v>0</v>
      </c>
      <c r="K24" s="401">
        <f t="shared" si="10"/>
        <v>0</v>
      </c>
      <c r="L24" s="346">
        <f t="shared" si="10"/>
        <v>0</v>
      </c>
      <c r="M24" s="402">
        <f t="shared" si="10"/>
        <v>0</v>
      </c>
      <c r="N24" s="402">
        <f t="shared" si="10"/>
        <v>0</v>
      </c>
      <c r="O24" s="402">
        <f t="shared" si="10"/>
        <v>0</v>
      </c>
      <c r="P24" s="345">
        <f t="shared" si="10"/>
        <v>0</v>
      </c>
      <c r="Q24" s="346">
        <f t="shared" si="10"/>
        <v>0</v>
      </c>
      <c r="R24" s="401">
        <f t="shared" si="10"/>
        <v>0</v>
      </c>
      <c r="S24" s="403">
        <f t="shared" ref="S24" si="11">S25+S26</f>
        <v>0</v>
      </c>
      <c r="T24" s="403">
        <f t="shared" si="10"/>
        <v>0</v>
      </c>
      <c r="U24" s="345">
        <f t="shared" si="10"/>
        <v>0</v>
      </c>
      <c r="V24" s="404">
        <f t="shared" si="10"/>
        <v>0</v>
      </c>
      <c r="W24" s="405">
        <f>SUM(G24:V24)</f>
        <v>0</v>
      </c>
    </row>
    <row r="25" spans="3:23" s="339" customFormat="1" ht="20.100000000000001" customHeight="1">
      <c r="C25" s="340"/>
      <c r="D25" s="784"/>
      <c r="E25" s="786"/>
      <c r="F25" s="428" t="s">
        <v>76</v>
      </c>
      <c r="G25" s="353"/>
      <c r="H25" s="354"/>
      <c r="I25" s="355"/>
      <c r="J25" s="355"/>
      <c r="K25" s="379"/>
      <c r="L25" s="355"/>
      <c r="M25" s="356"/>
      <c r="N25" s="356"/>
      <c r="O25" s="356"/>
      <c r="P25" s="356"/>
      <c r="Q25" s="355"/>
      <c r="R25" s="355"/>
      <c r="S25" s="355"/>
      <c r="T25" s="355"/>
      <c r="U25" s="356"/>
      <c r="V25" s="357"/>
      <c r="W25" s="429" t="s">
        <v>87</v>
      </c>
    </row>
    <row r="26" spans="3:23" s="339" customFormat="1" ht="20.100000000000001" customHeight="1">
      <c r="C26" s="340"/>
      <c r="D26" s="784"/>
      <c r="E26" s="787"/>
      <c r="F26" s="389" t="s">
        <v>77</v>
      </c>
      <c r="G26" s="406"/>
      <c r="H26" s="391"/>
      <c r="I26" s="392"/>
      <c r="J26" s="392"/>
      <c r="K26" s="392"/>
      <c r="L26" s="392"/>
      <c r="M26" s="393"/>
      <c r="N26" s="393"/>
      <c r="O26" s="393"/>
      <c r="P26" s="393"/>
      <c r="Q26" s="406"/>
      <c r="R26" s="392"/>
      <c r="S26" s="392"/>
      <c r="T26" s="392"/>
      <c r="U26" s="393"/>
      <c r="V26" s="394"/>
      <c r="W26" s="395" t="s">
        <v>88</v>
      </c>
    </row>
    <row r="27" spans="3:23" s="339" customFormat="1" ht="20.100000000000001" customHeight="1">
      <c r="C27" s="359"/>
      <c r="D27" s="407" t="s">
        <v>81</v>
      </c>
      <c r="E27" s="443" t="s">
        <v>282</v>
      </c>
      <c r="F27" s="332"/>
      <c r="G27" s="382"/>
      <c r="H27" s="383"/>
      <c r="I27" s="384"/>
      <c r="J27" s="384"/>
      <c r="K27" s="384"/>
      <c r="L27" s="384"/>
      <c r="M27" s="385"/>
      <c r="N27" s="385"/>
      <c r="O27" s="385"/>
      <c r="P27" s="385"/>
      <c r="Q27" s="384"/>
      <c r="R27" s="384"/>
      <c r="S27" s="384"/>
      <c r="T27" s="384"/>
      <c r="U27" s="385"/>
      <c r="V27" s="386"/>
      <c r="W27" s="396"/>
    </row>
    <row r="28" spans="3:23" s="339" customFormat="1" ht="20.100000000000001" customHeight="1">
      <c r="C28" s="322">
        <v>6</v>
      </c>
      <c r="D28" s="397" t="s">
        <v>264</v>
      </c>
      <c r="E28" s="397" t="s">
        <v>68</v>
      </c>
      <c r="F28" s="398"/>
      <c r="G28" s="367">
        <f>G29*G32</f>
        <v>0</v>
      </c>
      <c r="H28" s="369">
        <f t="shared" ref="H28:V28" si="12">H29*H32</f>
        <v>0</v>
      </c>
      <c r="I28" s="408">
        <f t="shared" si="12"/>
        <v>0</v>
      </c>
      <c r="J28" s="408">
        <f t="shared" si="12"/>
        <v>0</v>
      </c>
      <c r="K28" s="370">
        <f t="shared" si="12"/>
        <v>0</v>
      </c>
      <c r="L28" s="369">
        <f t="shared" si="12"/>
        <v>0</v>
      </c>
      <c r="M28" s="408">
        <f t="shared" si="12"/>
        <v>0</v>
      </c>
      <c r="N28" s="370">
        <f t="shared" si="12"/>
        <v>0</v>
      </c>
      <c r="O28" s="369">
        <f t="shared" si="12"/>
        <v>0</v>
      </c>
      <c r="P28" s="370">
        <f t="shared" si="12"/>
        <v>0</v>
      </c>
      <c r="Q28" s="370">
        <f t="shared" si="12"/>
        <v>0</v>
      </c>
      <c r="R28" s="370">
        <f t="shared" si="12"/>
        <v>0</v>
      </c>
      <c r="S28" s="369">
        <f t="shared" ref="S28" si="13">S29*S32</f>
        <v>0</v>
      </c>
      <c r="T28" s="370">
        <f t="shared" si="12"/>
        <v>0</v>
      </c>
      <c r="U28" s="370">
        <f t="shared" si="12"/>
        <v>0</v>
      </c>
      <c r="V28" s="371">
        <f t="shared" si="12"/>
        <v>0</v>
      </c>
      <c r="W28" s="409">
        <f>SUM(G28:V28)</f>
        <v>0</v>
      </c>
    </row>
    <row r="29" spans="3:23" s="339" customFormat="1" ht="20.100000000000001" customHeight="1">
      <c r="C29" s="340"/>
      <c r="D29" s="783" t="s">
        <v>69</v>
      </c>
      <c r="E29" s="785" t="s">
        <v>266</v>
      </c>
      <c r="F29" s="400" t="s">
        <v>75</v>
      </c>
      <c r="G29" s="410">
        <f t="shared" ref="G29:V29" si="14">G30+G31</f>
        <v>0</v>
      </c>
      <c r="H29" s="346">
        <f t="shared" si="14"/>
        <v>0</v>
      </c>
      <c r="I29" s="402">
        <f t="shared" si="14"/>
        <v>0</v>
      </c>
      <c r="J29" s="402">
        <f t="shared" si="14"/>
        <v>0</v>
      </c>
      <c r="K29" s="345">
        <f t="shared" si="14"/>
        <v>0</v>
      </c>
      <c r="L29" s="346">
        <f t="shared" si="14"/>
        <v>0</v>
      </c>
      <c r="M29" s="346">
        <f t="shared" si="14"/>
        <v>0</v>
      </c>
      <c r="N29" s="346">
        <f t="shared" si="14"/>
        <v>0</v>
      </c>
      <c r="O29" s="345">
        <f t="shared" si="14"/>
        <v>0</v>
      </c>
      <c r="P29" s="346">
        <f t="shared" si="14"/>
        <v>0</v>
      </c>
      <c r="Q29" s="346">
        <f t="shared" si="14"/>
        <v>0</v>
      </c>
      <c r="R29" s="346">
        <f t="shared" si="14"/>
        <v>0</v>
      </c>
      <c r="S29" s="346">
        <f t="shared" ref="S29" si="15">S30+S31</f>
        <v>0</v>
      </c>
      <c r="T29" s="346">
        <f t="shared" si="14"/>
        <v>0</v>
      </c>
      <c r="U29" s="346">
        <f t="shared" si="14"/>
        <v>0</v>
      </c>
      <c r="V29" s="404">
        <f t="shared" si="14"/>
        <v>0</v>
      </c>
      <c r="W29" s="411">
        <f>SUM(G29:V29)</f>
        <v>0</v>
      </c>
    </row>
    <row r="30" spans="3:23" s="339" customFormat="1" ht="20.100000000000001" customHeight="1">
      <c r="C30" s="340"/>
      <c r="D30" s="784"/>
      <c r="E30" s="786"/>
      <c r="F30" s="428" t="s">
        <v>76</v>
      </c>
      <c r="G30" s="353"/>
      <c r="H30" s="354"/>
      <c r="I30" s="355"/>
      <c r="J30" s="355"/>
      <c r="K30" s="355"/>
      <c r="L30" s="355"/>
      <c r="M30" s="356"/>
      <c r="N30" s="356"/>
      <c r="O30" s="356"/>
      <c r="P30" s="356"/>
      <c r="Q30" s="355"/>
      <c r="R30" s="355"/>
      <c r="S30" s="355"/>
      <c r="T30" s="355"/>
      <c r="U30" s="356"/>
      <c r="V30" s="357"/>
      <c r="W30" s="429" t="s">
        <v>87</v>
      </c>
    </row>
    <row r="31" spans="3:23" s="339" customFormat="1" ht="20.100000000000001" customHeight="1">
      <c r="C31" s="340"/>
      <c r="D31" s="788"/>
      <c r="E31" s="787"/>
      <c r="F31" s="389" t="s">
        <v>77</v>
      </c>
      <c r="G31" s="390"/>
      <c r="H31" s="391"/>
      <c r="I31" s="392"/>
      <c r="J31" s="392"/>
      <c r="K31" s="392"/>
      <c r="L31" s="392"/>
      <c r="M31" s="393"/>
      <c r="N31" s="393"/>
      <c r="O31" s="393"/>
      <c r="P31" s="393"/>
      <c r="Q31" s="392"/>
      <c r="R31" s="392"/>
      <c r="S31" s="392"/>
      <c r="T31" s="392"/>
      <c r="U31" s="393"/>
      <c r="V31" s="394"/>
      <c r="W31" s="395" t="s">
        <v>88</v>
      </c>
    </row>
    <row r="32" spans="3:23" s="339" customFormat="1" ht="20.100000000000001" customHeight="1" thickBot="1">
      <c r="C32" s="359"/>
      <c r="D32" s="375" t="s">
        <v>81</v>
      </c>
      <c r="E32" s="524" t="s">
        <v>265</v>
      </c>
      <c r="F32" s="332"/>
      <c r="G32" s="382"/>
      <c r="H32" s="383"/>
      <c r="I32" s="384"/>
      <c r="J32" s="384"/>
      <c r="K32" s="384"/>
      <c r="L32" s="384"/>
      <c r="M32" s="385"/>
      <c r="N32" s="385"/>
      <c r="O32" s="385"/>
      <c r="P32" s="385"/>
      <c r="Q32" s="384"/>
      <c r="R32" s="384"/>
      <c r="S32" s="384"/>
      <c r="T32" s="384"/>
      <c r="U32" s="385"/>
      <c r="V32" s="386"/>
      <c r="W32" s="366" t="s">
        <v>85</v>
      </c>
    </row>
    <row r="33" spans="3:27" s="416" customFormat="1" ht="20.100000000000001" customHeight="1" thickBot="1">
      <c r="C33" s="780" t="s">
        <v>381</v>
      </c>
      <c r="D33" s="781"/>
      <c r="E33" s="781"/>
      <c r="F33" s="412" t="s">
        <v>68</v>
      </c>
      <c r="G33" s="413">
        <f>G7+G11+G15+G23+G28</f>
        <v>0</v>
      </c>
      <c r="H33" s="413">
        <f t="shared" ref="H33:W33" si="16">H7+H11+H15+H23+H28</f>
        <v>0</v>
      </c>
      <c r="I33" s="413">
        <f t="shared" si="16"/>
        <v>0</v>
      </c>
      <c r="J33" s="413">
        <f t="shared" si="16"/>
        <v>0</v>
      </c>
      <c r="K33" s="413">
        <f t="shared" si="16"/>
        <v>0</v>
      </c>
      <c r="L33" s="413">
        <f t="shared" si="16"/>
        <v>0</v>
      </c>
      <c r="M33" s="413">
        <f t="shared" si="16"/>
        <v>0</v>
      </c>
      <c r="N33" s="413">
        <f t="shared" si="16"/>
        <v>0</v>
      </c>
      <c r="O33" s="413">
        <f t="shared" si="16"/>
        <v>0</v>
      </c>
      <c r="P33" s="413">
        <f t="shared" si="16"/>
        <v>0</v>
      </c>
      <c r="Q33" s="413">
        <f t="shared" si="16"/>
        <v>0</v>
      </c>
      <c r="R33" s="413">
        <f t="shared" si="16"/>
        <v>0</v>
      </c>
      <c r="S33" s="413">
        <f t="shared" si="16"/>
        <v>0</v>
      </c>
      <c r="T33" s="413">
        <f t="shared" si="16"/>
        <v>0</v>
      </c>
      <c r="U33" s="413">
        <f t="shared" si="16"/>
        <v>0</v>
      </c>
      <c r="V33" s="413">
        <f t="shared" si="16"/>
        <v>0</v>
      </c>
      <c r="W33" s="414">
        <f t="shared" si="16"/>
        <v>0</v>
      </c>
      <c r="X33" s="415"/>
    </row>
    <row r="34" spans="3:27" s="418" customFormat="1" ht="20.100000000000001" customHeight="1">
      <c r="C34" s="417"/>
      <c r="F34" s="419"/>
      <c r="J34" s="664"/>
      <c r="M34" s="420"/>
      <c r="N34" s="420"/>
      <c r="O34" s="420"/>
      <c r="P34" s="420"/>
      <c r="U34" s="420"/>
      <c r="V34" s="420"/>
    </row>
    <row r="35" spans="3:27" s="418" customFormat="1" ht="36" customHeight="1">
      <c r="C35" s="417"/>
      <c r="M35" s="420"/>
      <c r="N35" s="420"/>
      <c r="O35" s="420"/>
      <c r="P35" s="420"/>
      <c r="U35" s="448" t="s">
        <v>258</v>
      </c>
      <c r="V35" s="779"/>
      <c r="W35" s="779"/>
    </row>
    <row r="36" spans="3:27" s="421" customFormat="1" ht="20.100000000000001" customHeight="1">
      <c r="C36" s="520" t="s">
        <v>33</v>
      </c>
      <c r="D36" s="521" t="s">
        <v>402</v>
      </c>
      <c r="E36" s="521"/>
      <c r="F36" s="517"/>
      <c r="G36" s="517"/>
      <c r="H36" s="517"/>
      <c r="I36" s="517"/>
      <c r="J36" s="517"/>
      <c r="K36" s="517"/>
      <c r="L36" s="517"/>
      <c r="M36" s="517"/>
      <c r="N36" s="517"/>
      <c r="O36" s="517"/>
      <c r="P36" s="517"/>
      <c r="Q36" s="517"/>
      <c r="R36" s="517"/>
      <c r="S36" s="652"/>
      <c r="T36" s="517"/>
      <c r="U36" s="517"/>
      <c r="V36" s="517"/>
      <c r="W36" s="517"/>
      <c r="X36" s="517"/>
      <c r="Y36" s="517"/>
      <c r="Z36" s="517"/>
      <c r="AA36" s="517"/>
    </row>
    <row r="37" spans="3:27" s="421" customFormat="1" ht="20.100000000000001" customHeight="1">
      <c r="C37" s="520" t="s">
        <v>163</v>
      </c>
      <c r="D37" s="521" t="s">
        <v>118</v>
      </c>
      <c r="E37" s="522"/>
      <c r="F37" s="518"/>
      <c r="G37" s="518"/>
      <c r="H37" s="518"/>
      <c r="I37" s="518"/>
      <c r="J37" s="518"/>
      <c r="K37" s="518"/>
      <c r="L37" s="518"/>
      <c r="M37" s="518"/>
      <c r="N37" s="518"/>
      <c r="O37" s="518"/>
      <c r="P37" s="518"/>
      <c r="Q37" s="518"/>
      <c r="R37" s="518"/>
      <c r="S37" s="651"/>
      <c r="T37" s="518"/>
      <c r="U37" s="518"/>
      <c r="V37" s="518"/>
      <c r="W37" s="518"/>
      <c r="X37" s="518"/>
      <c r="Y37" s="518"/>
      <c r="Z37" s="518"/>
      <c r="AA37" s="518"/>
    </row>
    <row r="38" spans="3:27" s="418" customFormat="1" ht="20.100000000000001" customHeight="1">
      <c r="C38" s="520" t="s">
        <v>3</v>
      </c>
      <c r="D38" s="339" t="s">
        <v>396</v>
      </c>
      <c r="M38" s="420"/>
      <c r="N38" s="420"/>
      <c r="O38" s="420"/>
      <c r="P38" s="420"/>
      <c r="U38" s="420"/>
      <c r="V38" s="420"/>
    </row>
    <row r="39" spans="3:27" s="421" customFormat="1" ht="20.100000000000001" customHeight="1">
      <c r="C39" s="520" t="s">
        <v>7</v>
      </c>
      <c r="D39" s="521" t="s">
        <v>120</v>
      </c>
      <c r="E39" s="522"/>
      <c r="F39" s="518"/>
      <c r="G39" s="518"/>
      <c r="H39" s="518"/>
      <c r="I39" s="518"/>
      <c r="J39" s="518"/>
      <c r="K39" s="518"/>
      <c r="L39" s="518"/>
      <c r="M39" s="518"/>
      <c r="N39" s="518"/>
      <c r="O39" s="518"/>
      <c r="P39" s="518"/>
      <c r="Q39" s="518"/>
      <c r="R39" s="518"/>
      <c r="S39" s="651"/>
      <c r="T39" s="518"/>
      <c r="U39" s="518"/>
      <c r="V39" s="518"/>
      <c r="W39" s="518"/>
      <c r="X39" s="518"/>
      <c r="Y39" s="518"/>
      <c r="Z39" s="518"/>
      <c r="AA39" s="518"/>
    </row>
    <row r="40" spans="3:27" s="526" customFormat="1" ht="20.100000000000001" customHeight="1">
      <c r="C40" s="520" t="s">
        <v>8</v>
      </c>
      <c r="D40" s="521" t="s">
        <v>82</v>
      </c>
      <c r="E40" s="525"/>
    </row>
    <row r="41" spans="3:27" s="421" customFormat="1" ht="20.100000000000001" customHeight="1">
      <c r="C41" s="520" t="s">
        <v>8</v>
      </c>
      <c r="D41" s="521" t="s">
        <v>83</v>
      </c>
      <c r="E41" s="522"/>
      <c r="F41" s="518"/>
      <c r="G41" s="518"/>
      <c r="H41" s="518"/>
      <c r="I41" s="518"/>
      <c r="J41" s="518"/>
      <c r="K41" s="518"/>
      <c r="L41" s="518"/>
      <c r="M41" s="518"/>
      <c r="N41" s="518"/>
      <c r="O41" s="518"/>
      <c r="P41" s="518"/>
      <c r="Q41" s="518"/>
      <c r="R41" s="518"/>
      <c r="S41" s="651"/>
      <c r="T41" s="518"/>
      <c r="U41" s="518"/>
      <c r="V41" s="518"/>
      <c r="W41" s="518"/>
      <c r="X41" s="518"/>
      <c r="Y41" s="518"/>
      <c r="Z41" s="518"/>
      <c r="AA41" s="518"/>
    </row>
    <row r="42" spans="3:27" s="421" customFormat="1" ht="20.100000000000001" customHeight="1">
      <c r="C42" s="520" t="s">
        <v>5</v>
      </c>
      <c r="D42" s="521" t="s">
        <v>256</v>
      </c>
      <c r="E42" s="523"/>
      <c r="F42" s="303"/>
      <c r="G42" s="303"/>
      <c r="H42" s="303"/>
      <c r="I42" s="303"/>
      <c r="J42" s="303"/>
      <c r="K42" s="303"/>
      <c r="L42" s="303"/>
      <c r="M42" s="303"/>
      <c r="N42" s="303"/>
      <c r="O42" s="303"/>
      <c r="P42" s="303"/>
      <c r="Q42" s="303"/>
      <c r="R42" s="303"/>
      <c r="S42" s="303"/>
      <c r="T42" s="303"/>
      <c r="U42" s="303"/>
      <c r="V42" s="303"/>
      <c r="W42" s="303"/>
      <c r="X42" s="303"/>
      <c r="Y42" s="303"/>
      <c r="Z42" s="519"/>
      <c r="AA42" s="519"/>
    </row>
    <row r="43" spans="3:27" s="418" customFormat="1" ht="12" customHeight="1">
      <c r="C43" s="417"/>
      <c r="M43" s="420"/>
      <c r="N43" s="420"/>
      <c r="O43" s="420"/>
      <c r="P43" s="420"/>
      <c r="U43" s="420"/>
      <c r="V43" s="420"/>
    </row>
    <row r="44" spans="3:27" s="418" customFormat="1" ht="12" customHeight="1">
      <c r="C44" s="417"/>
      <c r="M44" s="420"/>
      <c r="N44" s="420"/>
      <c r="O44" s="420"/>
      <c r="P44" s="420"/>
      <c r="U44" s="420"/>
      <c r="V44" s="420"/>
    </row>
    <row r="45" spans="3:27" s="418" customFormat="1" ht="12" customHeight="1">
      <c r="C45" s="417"/>
      <c r="M45" s="420"/>
      <c r="N45" s="420"/>
      <c r="O45" s="420"/>
      <c r="P45" s="420"/>
      <c r="U45" s="420"/>
      <c r="V45" s="420"/>
    </row>
    <row r="46" spans="3:27" s="418" customFormat="1" ht="12" customHeight="1">
      <c r="C46" s="417"/>
      <c r="M46" s="420"/>
      <c r="N46" s="420"/>
      <c r="O46" s="420"/>
      <c r="P46" s="420"/>
      <c r="U46" s="420"/>
      <c r="V46" s="420"/>
    </row>
    <row r="47" spans="3:27" s="418" customFormat="1" ht="12" customHeight="1">
      <c r="C47" s="417"/>
      <c r="M47" s="420"/>
      <c r="N47" s="420"/>
      <c r="O47" s="420"/>
      <c r="P47" s="420"/>
      <c r="U47" s="420"/>
      <c r="V47" s="420"/>
    </row>
    <row r="48" spans="3:27" s="418" customFormat="1" ht="12" customHeight="1">
      <c r="C48" s="417"/>
      <c r="M48" s="420"/>
      <c r="N48" s="420"/>
      <c r="O48" s="420"/>
      <c r="P48" s="420"/>
      <c r="U48" s="420"/>
      <c r="V48" s="420"/>
    </row>
    <row r="49" spans="3:22" s="418" customFormat="1" ht="12" customHeight="1">
      <c r="C49" s="417"/>
      <c r="M49" s="420"/>
      <c r="N49" s="420"/>
      <c r="O49" s="420"/>
      <c r="P49" s="420"/>
      <c r="U49" s="420"/>
      <c r="V49" s="420"/>
    </row>
    <row r="50" spans="3:22" s="418" customFormat="1" ht="12" customHeight="1">
      <c r="C50" s="417"/>
      <c r="M50" s="420"/>
      <c r="N50" s="420"/>
      <c r="O50" s="420"/>
      <c r="P50" s="420"/>
      <c r="U50" s="420"/>
      <c r="V50" s="420"/>
    </row>
    <row r="51" spans="3:22" s="418" customFormat="1" ht="12" customHeight="1">
      <c r="C51" s="417"/>
      <c r="M51" s="420"/>
      <c r="N51" s="420"/>
      <c r="O51" s="420"/>
      <c r="P51" s="420"/>
      <c r="U51" s="420"/>
      <c r="V51" s="420"/>
    </row>
    <row r="52" spans="3:22" s="418" customFormat="1" ht="12" customHeight="1">
      <c r="C52" s="417"/>
      <c r="M52" s="420"/>
      <c r="N52" s="420"/>
      <c r="O52" s="420"/>
      <c r="P52" s="420"/>
      <c r="U52" s="420"/>
      <c r="V52" s="420"/>
    </row>
    <row r="53" spans="3:22" s="418" customFormat="1" ht="12" customHeight="1">
      <c r="C53" s="417"/>
      <c r="M53" s="420"/>
      <c r="N53" s="420"/>
      <c r="O53" s="420"/>
      <c r="P53" s="420"/>
      <c r="U53" s="420"/>
      <c r="V53" s="420"/>
    </row>
    <row r="54" spans="3:22" s="418" customFormat="1" ht="12" customHeight="1">
      <c r="C54" s="417"/>
      <c r="M54" s="420"/>
      <c r="N54" s="420"/>
      <c r="O54" s="420"/>
      <c r="P54" s="420"/>
      <c r="U54" s="420"/>
      <c r="V54" s="420"/>
    </row>
    <row r="55" spans="3:22" s="418" customFormat="1" ht="12" customHeight="1">
      <c r="C55" s="417"/>
      <c r="M55" s="420"/>
      <c r="N55" s="420"/>
      <c r="O55" s="420"/>
      <c r="P55" s="420"/>
      <c r="U55" s="420"/>
      <c r="V55" s="420"/>
    </row>
    <row r="56" spans="3:22" s="418" customFormat="1" ht="12" customHeight="1">
      <c r="C56" s="417"/>
      <c r="M56" s="420"/>
      <c r="N56" s="420"/>
      <c r="O56" s="420"/>
      <c r="P56" s="420"/>
      <c r="U56" s="420"/>
      <c r="V56" s="420"/>
    </row>
    <row r="57" spans="3:22" s="418" customFormat="1" ht="12" customHeight="1">
      <c r="C57" s="417"/>
      <c r="M57" s="420"/>
      <c r="N57" s="420"/>
      <c r="O57" s="420"/>
      <c r="P57" s="420"/>
      <c r="U57" s="420"/>
      <c r="V57" s="420"/>
    </row>
    <row r="58" spans="3:22" s="418" customFormat="1" ht="12" customHeight="1">
      <c r="C58" s="417"/>
      <c r="M58" s="420"/>
      <c r="N58" s="420"/>
      <c r="O58" s="420"/>
      <c r="P58" s="420"/>
      <c r="U58" s="420"/>
      <c r="V58" s="420"/>
    </row>
    <row r="59" spans="3:22" s="418" customFormat="1" ht="12" customHeight="1">
      <c r="C59" s="417"/>
      <c r="M59" s="420"/>
      <c r="N59" s="420"/>
      <c r="O59" s="420"/>
      <c r="P59" s="420"/>
      <c r="U59" s="420"/>
      <c r="V59" s="420"/>
    </row>
    <row r="60" spans="3:22" s="418" customFormat="1" ht="12" customHeight="1">
      <c r="C60" s="417"/>
      <c r="M60" s="420"/>
      <c r="N60" s="420"/>
      <c r="O60" s="420"/>
      <c r="P60" s="420"/>
      <c r="U60" s="420"/>
      <c r="V60" s="420"/>
    </row>
    <row r="61" spans="3:22" s="418" customFormat="1" ht="12" customHeight="1">
      <c r="C61" s="417"/>
      <c r="M61" s="420"/>
      <c r="N61" s="420"/>
      <c r="O61" s="420"/>
      <c r="P61" s="420"/>
      <c r="U61" s="420"/>
      <c r="V61" s="420"/>
    </row>
    <row r="62" spans="3:22" s="418" customFormat="1" ht="12" customHeight="1">
      <c r="C62" s="417"/>
      <c r="M62" s="420"/>
      <c r="N62" s="420"/>
      <c r="O62" s="420"/>
      <c r="P62" s="420"/>
      <c r="U62" s="420"/>
      <c r="V62" s="420"/>
    </row>
    <row r="63" spans="3:22" s="418" customFormat="1" ht="12" customHeight="1">
      <c r="C63" s="417"/>
      <c r="M63" s="420"/>
      <c r="N63" s="420"/>
      <c r="O63" s="420"/>
      <c r="P63" s="420"/>
      <c r="U63" s="420"/>
      <c r="V63" s="420"/>
    </row>
    <row r="64" spans="3:22" s="418" customFormat="1" ht="12" customHeight="1">
      <c r="C64" s="417"/>
      <c r="M64" s="420"/>
      <c r="N64" s="420"/>
      <c r="O64" s="420"/>
      <c r="P64" s="420"/>
      <c r="U64" s="420"/>
      <c r="V64" s="420"/>
    </row>
    <row r="65" spans="3:22" s="418" customFormat="1" ht="12" customHeight="1">
      <c r="C65" s="417"/>
      <c r="M65" s="420"/>
      <c r="N65" s="420"/>
      <c r="O65" s="420"/>
      <c r="P65" s="420"/>
      <c r="U65" s="420"/>
      <c r="V65" s="420"/>
    </row>
    <row r="66" spans="3:22" s="418" customFormat="1" ht="12" customHeight="1">
      <c r="C66" s="417"/>
      <c r="M66" s="420"/>
      <c r="N66" s="420"/>
      <c r="O66" s="420"/>
      <c r="P66" s="420"/>
      <c r="U66" s="420"/>
      <c r="V66" s="420"/>
    </row>
    <row r="67" spans="3:22" s="418" customFormat="1" ht="12" customHeight="1">
      <c r="C67" s="417"/>
      <c r="M67" s="420"/>
      <c r="N67" s="420"/>
      <c r="O67" s="420"/>
      <c r="P67" s="420"/>
      <c r="U67" s="420"/>
      <c r="V67" s="420"/>
    </row>
    <row r="68" spans="3:22" s="418" customFormat="1" ht="12" customHeight="1">
      <c r="C68" s="417"/>
      <c r="M68" s="420"/>
      <c r="N68" s="420"/>
      <c r="O68" s="420"/>
      <c r="P68" s="420"/>
      <c r="U68" s="420"/>
      <c r="V68" s="420"/>
    </row>
    <row r="69" spans="3:22" s="418" customFormat="1" ht="12" customHeight="1">
      <c r="C69" s="417"/>
      <c r="M69" s="420"/>
      <c r="N69" s="420"/>
      <c r="O69" s="420"/>
      <c r="P69" s="420"/>
      <c r="U69" s="420"/>
      <c r="V69" s="420"/>
    </row>
    <row r="70" spans="3:22" s="418" customFormat="1" ht="12" customHeight="1">
      <c r="C70" s="417"/>
      <c r="M70" s="420"/>
      <c r="N70" s="420"/>
      <c r="O70" s="420"/>
      <c r="P70" s="420"/>
      <c r="U70" s="420"/>
      <c r="V70" s="420"/>
    </row>
    <row r="71" spans="3:22" s="418" customFormat="1" ht="12" customHeight="1">
      <c r="C71" s="417"/>
      <c r="M71" s="420"/>
      <c r="N71" s="420"/>
      <c r="O71" s="420"/>
      <c r="P71" s="420"/>
      <c r="U71" s="420"/>
      <c r="V71" s="420"/>
    </row>
    <row r="72" spans="3:22" s="418" customFormat="1" ht="12" customHeight="1">
      <c r="C72" s="417"/>
      <c r="M72" s="420"/>
      <c r="N72" s="420"/>
      <c r="O72" s="420"/>
      <c r="P72" s="420"/>
      <c r="U72" s="420"/>
      <c r="V72" s="420"/>
    </row>
    <row r="73" spans="3:22" s="418" customFormat="1" ht="12" customHeight="1">
      <c r="C73" s="417"/>
      <c r="M73" s="420"/>
      <c r="N73" s="420"/>
      <c r="O73" s="420"/>
      <c r="P73" s="420"/>
      <c r="U73" s="420"/>
      <c r="V73" s="420"/>
    </row>
    <row r="74" spans="3:22" s="418" customFormat="1" ht="12" customHeight="1">
      <c r="C74" s="417"/>
      <c r="M74" s="420"/>
      <c r="N74" s="420"/>
      <c r="O74" s="420"/>
      <c r="P74" s="420"/>
      <c r="U74" s="420"/>
      <c r="V74" s="420"/>
    </row>
    <row r="75" spans="3:22" s="418" customFormat="1" ht="12" customHeight="1">
      <c r="C75" s="417"/>
      <c r="M75" s="420"/>
      <c r="N75" s="420"/>
      <c r="O75" s="420"/>
      <c r="P75" s="420"/>
      <c r="U75" s="420"/>
      <c r="V75" s="420"/>
    </row>
    <row r="76" spans="3:22" s="418" customFormat="1" ht="12" customHeight="1">
      <c r="C76" s="417"/>
      <c r="M76" s="420"/>
      <c r="N76" s="420"/>
      <c r="O76" s="420"/>
      <c r="P76" s="420"/>
      <c r="U76" s="420"/>
      <c r="V76" s="420"/>
    </row>
    <row r="77" spans="3:22" s="418" customFormat="1" ht="12" customHeight="1">
      <c r="C77" s="417"/>
      <c r="M77" s="420"/>
      <c r="N77" s="420"/>
      <c r="O77" s="420"/>
      <c r="P77" s="420"/>
      <c r="U77" s="420"/>
      <c r="V77" s="420"/>
    </row>
    <row r="78" spans="3:22" s="418" customFormat="1" ht="12" customHeight="1">
      <c r="C78" s="417"/>
      <c r="M78" s="420"/>
      <c r="N78" s="420"/>
      <c r="O78" s="420"/>
      <c r="P78" s="420"/>
      <c r="U78" s="420"/>
      <c r="V78" s="420"/>
    </row>
    <row r="79" spans="3:22" s="418" customFormat="1" ht="12" customHeight="1">
      <c r="C79" s="417"/>
      <c r="M79" s="420"/>
      <c r="N79" s="420"/>
      <c r="O79" s="420"/>
      <c r="P79" s="420"/>
      <c r="U79" s="420"/>
      <c r="V79" s="420"/>
    </row>
    <row r="80" spans="3:22" s="418" customFormat="1" ht="12" customHeight="1">
      <c r="C80" s="417"/>
      <c r="M80" s="420"/>
      <c r="N80" s="420"/>
      <c r="O80" s="420"/>
      <c r="P80" s="420"/>
      <c r="U80" s="420"/>
      <c r="V80" s="420"/>
    </row>
    <row r="81" spans="3:22" s="418" customFormat="1" ht="12" customHeight="1">
      <c r="C81" s="417"/>
      <c r="M81" s="420"/>
      <c r="N81" s="420"/>
      <c r="O81" s="420"/>
      <c r="P81" s="420"/>
      <c r="U81" s="420"/>
      <c r="V81" s="420"/>
    </row>
    <row r="82" spans="3:22" s="418" customFormat="1" ht="12" customHeight="1">
      <c r="C82" s="417"/>
      <c r="M82" s="420"/>
      <c r="N82" s="420"/>
      <c r="O82" s="420"/>
      <c r="P82" s="420"/>
      <c r="U82" s="420"/>
      <c r="V82" s="420"/>
    </row>
    <row r="83" spans="3:22" s="418" customFormat="1" ht="12" customHeight="1">
      <c r="C83" s="417"/>
      <c r="M83" s="420"/>
      <c r="N83" s="420"/>
      <c r="O83" s="420"/>
      <c r="P83" s="420"/>
      <c r="U83" s="420"/>
      <c r="V83" s="420"/>
    </row>
    <row r="84" spans="3:22" s="418" customFormat="1" ht="12" customHeight="1">
      <c r="C84" s="417"/>
      <c r="M84" s="420"/>
      <c r="N84" s="420"/>
      <c r="O84" s="420"/>
      <c r="P84" s="420"/>
      <c r="U84" s="420"/>
      <c r="V84" s="420"/>
    </row>
    <row r="85" spans="3:22" s="418" customFormat="1" ht="12" customHeight="1">
      <c r="C85" s="417"/>
      <c r="M85" s="420"/>
      <c r="N85" s="420"/>
      <c r="O85" s="420"/>
      <c r="P85" s="420"/>
      <c r="U85" s="420"/>
      <c r="V85" s="420"/>
    </row>
    <row r="86" spans="3:22" s="418" customFormat="1" ht="12" customHeight="1">
      <c r="C86" s="417"/>
      <c r="M86" s="420"/>
      <c r="N86" s="420"/>
      <c r="O86" s="420"/>
      <c r="P86" s="420"/>
      <c r="U86" s="420"/>
      <c r="V86" s="420"/>
    </row>
    <row r="87" spans="3:22" s="418" customFormat="1" ht="12" customHeight="1">
      <c r="C87" s="417"/>
      <c r="M87" s="420"/>
      <c r="N87" s="420"/>
      <c r="O87" s="420"/>
      <c r="P87" s="420"/>
      <c r="U87" s="420"/>
      <c r="V87" s="420"/>
    </row>
    <row r="88" spans="3:22" s="418" customFormat="1" ht="12" customHeight="1">
      <c r="C88" s="417"/>
      <c r="M88" s="420"/>
      <c r="N88" s="420"/>
      <c r="O88" s="420"/>
      <c r="P88" s="420"/>
      <c r="U88" s="420"/>
      <c r="V88" s="420"/>
    </row>
    <row r="89" spans="3:22" s="418" customFormat="1" ht="12" customHeight="1">
      <c r="C89" s="417"/>
      <c r="M89" s="420"/>
      <c r="N89" s="420"/>
      <c r="O89" s="420"/>
      <c r="P89" s="420"/>
      <c r="U89" s="420"/>
      <c r="V89" s="420"/>
    </row>
    <row r="90" spans="3:22" s="418" customFormat="1" ht="12" customHeight="1">
      <c r="C90" s="417"/>
      <c r="M90" s="420"/>
      <c r="N90" s="420"/>
      <c r="O90" s="420"/>
      <c r="P90" s="420"/>
      <c r="U90" s="420"/>
      <c r="V90" s="420"/>
    </row>
    <row r="91" spans="3:22" s="418" customFormat="1" ht="12" customHeight="1">
      <c r="C91" s="417"/>
      <c r="M91" s="420"/>
      <c r="N91" s="420"/>
      <c r="O91" s="420"/>
      <c r="P91" s="420"/>
      <c r="U91" s="420"/>
      <c r="V91" s="420"/>
    </row>
    <row r="92" spans="3:22" s="418" customFormat="1" ht="12" customHeight="1">
      <c r="C92" s="417"/>
      <c r="M92" s="420"/>
      <c r="N92" s="420"/>
      <c r="O92" s="420"/>
      <c r="P92" s="420"/>
      <c r="U92" s="420"/>
      <c r="V92" s="420"/>
    </row>
    <row r="93" spans="3:22" s="418" customFormat="1" ht="12" customHeight="1">
      <c r="C93" s="417"/>
      <c r="M93" s="420"/>
      <c r="N93" s="420"/>
      <c r="O93" s="420"/>
      <c r="P93" s="420"/>
      <c r="U93" s="420"/>
      <c r="V93" s="420"/>
    </row>
    <row r="94" spans="3:22" s="418" customFormat="1" ht="12" customHeight="1">
      <c r="C94" s="417"/>
      <c r="M94" s="420"/>
      <c r="N94" s="420"/>
      <c r="O94" s="420"/>
      <c r="P94" s="420"/>
      <c r="U94" s="420"/>
      <c r="V94" s="420"/>
    </row>
    <row r="95" spans="3:22" s="418" customFormat="1" ht="12" customHeight="1">
      <c r="C95" s="417"/>
      <c r="M95" s="420"/>
      <c r="N95" s="420"/>
      <c r="O95" s="420"/>
      <c r="P95" s="420"/>
      <c r="U95" s="420"/>
      <c r="V95" s="420"/>
    </row>
    <row r="96" spans="3:22" s="418" customFormat="1" ht="12" customHeight="1">
      <c r="C96" s="417"/>
      <c r="M96" s="420"/>
      <c r="N96" s="420"/>
      <c r="O96" s="420"/>
      <c r="P96" s="420"/>
      <c r="U96" s="420"/>
      <c r="V96" s="420"/>
    </row>
    <row r="97" spans="3:22" s="418" customFormat="1" ht="12" customHeight="1">
      <c r="C97" s="417"/>
      <c r="M97" s="420"/>
      <c r="N97" s="420"/>
      <c r="O97" s="420"/>
      <c r="P97" s="420"/>
      <c r="U97" s="420"/>
      <c r="V97" s="420"/>
    </row>
    <row r="98" spans="3:22" s="418" customFormat="1" ht="12" customHeight="1">
      <c r="C98" s="417"/>
      <c r="M98" s="420"/>
      <c r="N98" s="420"/>
      <c r="O98" s="420"/>
      <c r="P98" s="420"/>
      <c r="U98" s="420"/>
      <c r="V98" s="420"/>
    </row>
    <row r="99" spans="3:22" s="418" customFormat="1" ht="12" customHeight="1">
      <c r="C99" s="417"/>
      <c r="M99" s="420"/>
      <c r="N99" s="420"/>
      <c r="O99" s="420"/>
      <c r="P99" s="420"/>
      <c r="U99" s="420"/>
      <c r="V99" s="420"/>
    </row>
    <row r="100" spans="3:22" s="418" customFormat="1" ht="12" customHeight="1">
      <c r="C100" s="417"/>
      <c r="M100" s="420"/>
      <c r="N100" s="420"/>
      <c r="O100" s="420"/>
      <c r="P100" s="420"/>
      <c r="U100" s="420"/>
      <c r="V100" s="420"/>
    </row>
    <row r="101" spans="3:22" s="418" customFormat="1" ht="12" customHeight="1">
      <c r="C101" s="417"/>
      <c r="M101" s="420"/>
      <c r="N101" s="420"/>
      <c r="O101" s="420"/>
      <c r="P101" s="420"/>
      <c r="U101" s="420"/>
      <c r="V101" s="420"/>
    </row>
    <row r="102" spans="3:22" s="418" customFormat="1" ht="12" customHeight="1">
      <c r="C102" s="417"/>
      <c r="M102" s="420"/>
      <c r="N102" s="420"/>
      <c r="O102" s="420"/>
      <c r="P102" s="420"/>
      <c r="U102" s="420"/>
      <c r="V102" s="420"/>
    </row>
    <row r="103" spans="3:22" s="418" customFormat="1" ht="12" customHeight="1">
      <c r="C103" s="417"/>
      <c r="M103" s="420"/>
      <c r="N103" s="420"/>
      <c r="O103" s="420"/>
      <c r="P103" s="420"/>
      <c r="U103" s="420"/>
      <c r="V103" s="420"/>
    </row>
    <row r="104" spans="3:22" s="418" customFormat="1" ht="12" customHeight="1">
      <c r="C104" s="417"/>
      <c r="M104" s="420"/>
      <c r="N104" s="420"/>
      <c r="O104" s="420"/>
      <c r="P104" s="420"/>
      <c r="U104" s="420"/>
      <c r="V104" s="420"/>
    </row>
    <row r="105" spans="3:22" s="418" customFormat="1" ht="12" customHeight="1">
      <c r="C105" s="417"/>
      <c r="M105" s="420"/>
      <c r="N105" s="420"/>
      <c r="O105" s="420"/>
      <c r="P105" s="420"/>
      <c r="U105" s="420"/>
      <c r="V105" s="420"/>
    </row>
    <row r="106" spans="3:22" s="418" customFormat="1" ht="12" customHeight="1">
      <c r="C106" s="417"/>
      <c r="M106" s="420"/>
      <c r="N106" s="420"/>
      <c r="O106" s="420"/>
      <c r="P106" s="420"/>
      <c r="U106" s="420"/>
      <c r="V106" s="420"/>
    </row>
    <row r="107" spans="3:22" s="418" customFormat="1" ht="12" customHeight="1">
      <c r="C107" s="417"/>
      <c r="M107" s="420"/>
      <c r="N107" s="420"/>
      <c r="O107" s="420"/>
      <c r="P107" s="420"/>
      <c r="U107" s="420"/>
      <c r="V107" s="420"/>
    </row>
    <row r="108" spans="3:22" s="418" customFormat="1" ht="12" customHeight="1">
      <c r="C108" s="417"/>
      <c r="M108" s="420"/>
      <c r="N108" s="420"/>
      <c r="O108" s="420"/>
      <c r="P108" s="420"/>
      <c r="U108" s="420"/>
      <c r="V108" s="420"/>
    </row>
    <row r="109" spans="3:22" s="418" customFormat="1" ht="12" customHeight="1">
      <c r="C109" s="417"/>
      <c r="M109" s="420"/>
      <c r="N109" s="420"/>
      <c r="O109" s="420"/>
      <c r="P109" s="420"/>
      <c r="U109" s="420"/>
      <c r="V109" s="420"/>
    </row>
    <row r="110" spans="3:22" s="418" customFormat="1" ht="12" customHeight="1">
      <c r="C110" s="417"/>
      <c r="M110" s="420"/>
      <c r="N110" s="420"/>
      <c r="O110" s="420"/>
      <c r="P110" s="420"/>
      <c r="U110" s="420"/>
      <c r="V110" s="420"/>
    </row>
    <row r="111" spans="3:22" s="418" customFormat="1" ht="12" customHeight="1">
      <c r="C111" s="417"/>
      <c r="M111" s="420"/>
      <c r="N111" s="420"/>
      <c r="O111" s="420"/>
      <c r="P111" s="420"/>
      <c r="U111" s="420"/>
      <c r="V111" s="420"/>
    </row>
    <row r="112" spans="3:22" s="418" customFormat="1" ht="12" customHeight="1">
      <c r="C112" s="417"/>
      <c r="M112" s="420"/>
      <c r="N112" s="420"/>
      <c r="O112" s="420"/>
      <c r="P112" s="420"/>
      <c r="U112" s="420"/>
      <c r="V112" s="420"/>
    </row>
    <row r="113" spans="3:22" s="418" customFormat="1" ht="12" customHeight="1">
      <c r="C113" s="417"/>
      <c r="M113" s="420"/>
      <c r="N113" s="420"/>
      <c r="O113" s="420"/>
      <c r="P113" s="420"/>
      <c r="U113" s="420"/>
      <c r="V113" s="420"/>
    </row>
    <row r="114" spans="3:22" s="418" customFormat="1" ht="12" customHeight="1">
      <c r="C114" s="417"/>
      <c r="M114" s="420"/>
      <c r="N114" s="420"/>
      <c r="O114" s="420"/>
      <c r="P114" s="420"/>
      <c r="U114" s="420"/>
      <c r="V114" s="420"/>
    </row>
    <row r="115" spans="3:22" s="418" customFormat="1" ht="12" customHeight="1">
      <c r="C115" s="417"/>
      <c r="M115" s="420"/>
      <c r="N115" s="420"/>
      <c r="O115" s="420"/>
      <c r="P115" s="420"/>
      <c r="U115" s="420"/>
      <c r="V115" s="420"/>
    </row>
    <row r="116" spans="3:22" s="418" customFormat="1" ht="12" customHeight="1">
      <c r="C116" s="417"/>
      <c r="M116" s="420"/>
      <c r="N116" s="420"/>
      <c r="O116" s="420"/>
      <c r="P116" s="420"/>
      <c r="U116" s="420"/>
      <c r="V116" s="420"/>
    </row>
    <row r="117" spans="3:22" s="418" customFormat="1" ht="12" customHeight="1">
      <c r="C117" s="417"/>
      <c r="M117" s="420"/>
      <c r="N117" s="420"/>
      <c r="O117" s="420"/>
      <c r="P117" s="420"/>
      <c r="U117" s="420"/>
      <c r="V117" s="420"/>
    </row>
    <row r="118" spans="3:22" s="418" customFormat="1" ht="12" customHeight="1">
      <c r="C118" s="417"/>
      <c r="M118" s="420"/>
      <c r="N118" s="420"/>
      <c r="O118" s="420"/>
      <c r="P118" s="420"/>
      <c r="U118" s="420"/>
      <c r="V118" s="420"/>
    </row>
    <row r="119" spans="3:22" s="418" customFormat="1" ht="12" customHeight="1">
      <c r="C119" s="417"/>
      <c r="M119" s="420"/>
      <c r="N119" s="420"/>
      <c r="O119" s="420"/>
      <c r="P119" s="420"/>
      <c r="U119" s="420"/>
      <c r="V119" s="420"/>
    </row>
    <row r="120" spans="3:22" s="418" customFormat="1" ht="12" customHeight="1">
      <c r="C120" s="417"/>
      <c r="M120" s="420"/>
      <c r="N120" s="420"/>
      <c r="O120" s="420"/>
      <c r="P120" s="420"/>
      <c r="U120" s="420"/>
      <c r="V120" s="420"/>
    </row>
    <row r="121" spans="3:22" s="418" customFormat="1" ht="12" customHeight="1">
      <c r="C121" s="417"/>
      <c r="M121" s="420"/>
      <c r="N121" s="420"/>
      <c r="O121" s="420"/>
      <c r="P121" s="420"/>
      <c r="U121" s="420"/>
      <c r="V121" s="420"/>
    </row>
    <row r="122" spans="3:22" s="418" customFormat="1" ht="12" customHeight="1">
      <c r="C122" s="417"/>
      <c r="M122" s="420"/>
      <c r="N122" s="420"/>
      <c r="O122" s="420"/>
      <c r="P122" s="420"/>
      <c r="U122" s="420"/>
      <c r="V122" s="420"/>
    </row>
    <row r="123" spans="3:22" s="418" customFormat="1" ht="12" customHeight="1">
      <c r="C123" s="417"/>
      <c r="M123" s="420"/>
      <c r="N123" s="420"/>
      <c r="O123" s="420"/>
      <c r="P123" s="420"/>
      <c r="U123" s="420"/>
      <c r="V123" s="420"/>
    </row>
    <row r="124" spans="3:22" s="418" customFormat="1" ht="12" customHeight="1">
      <c r="C124" s="417"/>
      <c r="M124" s="420"/>
      <c r="N124" s="420"/>
      <c r="O124" s="420"/>
      <c r="P124" s="420"/>
      <c r="U124" s="420"/>
      <c r="V124" s="420"/>
    </row>
    <row r="125" spans="3:22" s="418" customFormat="1" ht="12" customHeight="1">
      <c r="C125" s="417"/>
      <c r="M125" s="420"/>
      <c r="N125" s="420"/>
      <c r="O125" s="420"/>
      <c r="P125" s="420"/>
      <c r="U125" s="420"/>
      <c r="V125" s="420"/>
    </row>
    <row r="126" spans="3:22" s="418" customFormat="1" ht="12" customHeight="1">
      <c r="C126" s="417"/>
      <c r="M126" s="420"/>
      <c r="N126" s="420"/>
      <c r="O126" s="420"/>
      <c r="P126" s="420"/>
      <c r="U126" s="420"/>
      <c r="V126" s="420"/>
    </row>
    <row r="127" spans="3:22" s="418" customFormat="1" ht="12" customHeight="1">
      <c r="C127" s="417"/>
      <c r="M127" s="420"/>
      <c r="N127" s="420"/>
      <c r="O127" s="420"/>
      <c r="P127" s="420"/>
      <c r="U127" s="420"/>
      <c r="V127" s="420"/>
    </row>
    <row r="128" spans="3:22" s="418" customFormat="1" ht="12" customHeight="1">
      <c r="C128" s="417"/>
      <c r="M128" s="420"/>
      <c r="N128" s="420"/>
      <c r="O128" s="420"/>
      <c r="P128" s="420"/>
      <c r="U128" s="420"/>
      <c r="V128" s="420"/>
    </row>
    <row r="129" spans="3:22" s="418" customFormat="1" ht="12" customHeight="1">
      <c r="C129" s="417"/>
      <c r="M129" s="420"/>
      <c r="N129" s="420"/>
      <c r="O129" s="420"/>
      <c r="P129" s="420"/>
      <c r="U129" s="420"/>
      <c r="V129" s="420"/>
    </row>
    <row r="130" spans="3:22" s="418" customFormat="1" ht="12" customHeight="1">
      <c r="C130" s="417"/>
      <c r="M130" s="420"/>
      <c r="N130" s="420"/>
      <c r="O130" s="420"/>
      <c r="P130" s="420"/>
      <c r="U130" s="420"/>
      <c r="V130" s="420"/>
    </row>
    <row r="131" spans="3:22" s="418" customFormat="1" ht="12" customHeight="1">
      <c r="C131" s="417"/>
      <c r="M131" s="420"/>
      <c r="N131" s="420"/>
      <c r="O131" s="420"/>
      <c r="P131" s="420"/>
      <c r="U131" s="420"/>
      <c r="V131" s="420"/>
    </row>
    <row r="132" spans="3:22" s="418" customFormat="1" ht="12" customHeight="1">
      <c r="C132" s="417"/>
      <c r="M132" s="420"/>
      <c r="N132" s="420"/>
      <c r="O132" s="420"/>
      <c r="P132" s="420"/>
      <c r="U132" s="420"/>
      <c r="V132" s="420"/>
    </row>
    <row r="133" spans="3:22" s="418" customFormat="1" ht="12" customHeight="1">
      <c r="C133" s="417"/>
      <c r="M133" s="420"/>
      <c r="N133" s="420"/>
      <c r="O133" s="420"/>
      <c r="P133" s="420"/>
      <c r="U133" s="420"/>
      <c r="V133" s="420"/>
    </row>
    <row r="134" spans="3:22" s="418" customFormat="1" ht="12" customHeight="1">
      <c r="C134" s="417"/>
      <c r="M134" s="420"/>
      <c r="N134" s="420"/>
      <c r="O134" s="420"/>
      <c r="P134" s="420"/>
      <c r="U134" s="420"/>
      <c r="V134" s="420"/>
    </row>
    <row r="135" spans="3:22" s="418" customFormat="1" ht="12" customHeight="1">
      <c r="C135" s="417"/>
      <c r="M135" s="420"/>
      <c r="N135" s="420"/>
      <c r="O135" s="420"/>
      <c r="P135" s="420"/>
      <c r="U135" s="420"/>
      <c r="V135" s="420"/>
    </row>
    <row r="136" spans="3:22" s="418" customFormat="1" ht="12" customHeight="1">
      <c r="C136" s="417"/>
      <c r="M136" s="420"/>
      <c r="N136" s="420"/>
      <c r="O136" s="420"/>
      <c r="P136" s="420"/>
      <c r="U136" s="420"/>
      <c r="V136" s="420"/>
    </row>
    <row r="137" spans="3:22" s="418" customFormat="1" ht="12" customHeight="1">
      <c r="C137" s="417"/>
      <c r="M137" s="420"/>
      <c r="N137" s="420"/>
      <c r="O137" s="420"/>
      <c r="P137" s="420"/>
      <c r="U137" s="420"/>
      <c r="V137" s="420"/>
    </row>
    <row r="138" spans="3:22" s="418" customFormat="1" ht="12" customHeight="1">
      <c r="C138" s="417"/>
      <c r="M138" s="420"/>
      <c r="N138" s="420"/>
      <c r="O138" s="420"/>
      <c r="P138" s="420"/>
      <c r="U138" s="420"/>
      <c r="V138" s="420"/>
    </row>
    <row r="139" spans="3:22" s="418" customFormat="1" ht="12" customHeight="1">
      <c r="C139" s="417"/>
      <c r="M139" s="420"/>
      <c r="N139" s="420"/>
      <c r="O139" s="420"/>
      <c r="P139" s="420"/>
      <c r="U139" s="420"/>
      <c r="V139" s="420"/>
    </row>
    <row r="140" spans="3:22" s="418" customFormat="1" ht="12" customHeight="1">
      <c r="C140" s="417"/>
      <c r="M140" s="420"/>
      <c r="N140" s="420"/>
      <c r="O140" s="420"/>
      <c r="P140" s="420"/>
      <c r="U140" s="420"/>
      <c r="V140" s="420"/>
    </row>
    <row r="141" spans="3:22" s="418" customFormat="1" ht="12" customHeight="1">
      <c r="C141" s="417"/>
      <c r="M141" s="420"/>
      <c r="N141" s="420"/>
      <c r="O141" s="420"/>
      <c r="P141" s="420"/>
      <c r="U141" s="420"/>
      <c r="V141" s="420"/>
    </row>
    <row r="142" spans="3:22" s="418" customFormat="1" ht="12" customHeight="1">
      <c r="C142" s="417"/>
      <c r="M142" s="420"/>
      <c r="N142" s="420"/>
      <c r="O142" s="420"/>
      <c r="P142" s="420"/>
      <c r="U142" s="420"/>
      <c r="V142" s="420"/>
    </row>
    <row r="143" spans="3:22" s="418" customFormat="1" ht="12" customHeight="1">
      <c r="C143" s="417"/>
      <c r="M143" s="420"/>
      <c r="N143" s="420"/>
      <c r="O143" s="420"/>
      <c r="P143" s="420"/>
      <c r="U143" s="420"/>
      <c r="V143" s="420"/>
    </row>
    <row r="144" spans="3:22" s="418" customFormat="1" ht="12" customHeight="1">
      <c r="C144" s="417"/>
      <c r="M144" s="420"/>
      <c r="N144" s="420"/>
      <c r="O144" s="420"/>
      <c r="P144" s="420"/>
      <c r="U144" s="420"/>
      <c r="V144" s="420"/>
    </row>
    <row r="145" spans="3:22" s="418" customFormat="1" ht="12" customHeight="1">
      <c r="C145" s="417"/>
      <c r="M145" s="420"/>
      <c r="N145" s="420"/>
      <c r="O145" s="420"/>
      <c r="P145" s="420"/>
      <c r="U145" s="420"/>
      <c r="V145" s="420"/>
    </row>
    <row r="146" spans="3:22" s="418" customFormat="1" ht="12" customHeight="1">
      <c r="C146" s="417"/>
      <c r="M146" s="420"/>
      <c r="N146" s="420"/>
      <c r="O146" s="420"/>
      <c r="P146" s="420"/>
      <c r="U146" s="420"/>
      <c r="V146" s="420"/>
    </row>
    <row r="147" spans="3:22" s="418" customFormat="1" ht="12" customHeight="1">
      <c r="C147" s="417"/>
      <c r="M147" s="420"/>
      <c r="N147" s="420"/>
      <c r="O147" s="420"/>
      <c r="P147" s="420"/>
      <c r="U147" s="420"/>
      <c r="V147" s="420"/>
    </row>
    <row r="148" spans="3:22" s="418" customFormat="1" ht="12" customHeight="1">
      <c r="C148" s="417"/>
      <c r="M148" s="420"/>
      <c r="N148" s="420"/>
      <c r="O148" s="420"/>
      <c r="P148" s="420"/>
      <c r="U148" s="420"/>
      <c r="V148" s="420"/>
    </row>
    <row r="149" spans="3:22" s="418" customFormat="1" ht="12" customHeight="1">
      <c r="C149" s="417"/>
      <c r="M149" s="420"/>
      <c r="N149" s="420"/>
      <c r="O149" s="420"/>
      <c r="P149" s="420"/>
      <c r="U149" s="420"/>
      <c r="V149" s="420"/>
    </row>
    <row r="150" spans="3:22" s="418" customFormat="1" ht="12" customHeight="1">
      <c r="C150" s="417"/>
      <c r="M150" s="420"/>
      <c r="N150" s="420"/>
      <c r="O150" s="420"/>
      <c r="P150" s="420"/>
      <c r="U150" s="420"/>
      <c r="V150" s="420"/>
    </row>
    <row r="151" spans="3:22" s="418" customFormat="1" ht="12" customHeight="1">
      <c r="C151" s="417"/>
      <c r="M151" s="420"/>
      <c r="N151" s="420"/>
      <c r="O151" s="420"/>
      <c r="P151" s="420"/>
      <c r="U151" s="420"/>
      <c r="V151" s="420"/>
    </row>
    <row r="152" spans="3:22" s="418" customFormat="1" ht="12" customHeight="1">
      <c r="C152" s="417"/>
      <c r="M152" s="420"/>
      <c r="N152" s="420"/>
      <c r="O152" s="420"/>
      <c r="P152" s="420"/>
      <c r="U152" s="420"/>
      <c r="V152" s="420"/>
    </row>
    <row r="153" spans="3:22" s="418" customFormat="1" ht="12" customHeight="1">
      <c r="C153" s="417"/>
      <c r="M153" s="420"/>
      <c r="N153" s="420"/>
      <c r="O153" s="420"/>
      <c r="P153" s="420"/>
      <c r="U153" s="420"/>
      <c r="V153" s="420"/>
    </row>
    <row r="154" spans="3:22" s="418" customFormat="1" ht="12" customHeight="1">
      <c r="C154" s="417"/>
      <c r="M154" s="420"/>
      <c r="N154" s="420"/>
      <c r="O154" s="420"/>
      <c r="P154" s="420"/>
      <c r="U154" s="420"/>
      <c r="V154" s="420"/>
    </row>
    <row r="155" spans="3:22" s="418" customFormat="1" ht="12" customHeight="1">
      <c r="C155" s="417"/>
      <c r="M155" s="420"/>
      <c r="N155" s="420"/>
      <c r="O155" s="420"/>
      <c r="P155" s="420"/>
      <c r="U155" s="420"/>
      <c r="V155" s="420"/>
    </row>
    <row r="156" spans="3:22" s="418" customFormat="1" ht="12" customHeight="1">
      <c r="C156" s="417"/>
      <c r="M156" s="420"/>
      <c r="N156" s="420"/>
      <c r="O156" s="420"/>
      <c r="P156" s="420"/>
      <c r="U156" s="420"/>
      <c r="V156" s="420"/>
    </row>
    <row r="157" spans="3:22" s="418" customFormat="1" ht="12" customHeight="1">
      <c r="C157" s="417"/>
      <c r="M157" s="420"/>
      <c r="N157" s="420"/>
      <c r="O157" s="420"/>
      <c r="P157" s="420"/>
      <c r="U157" s="420"/>
      <c r="V157" s="420"/>
    </row>
    <row r="158" spans="3:22" s="418" customFormat="1" ht="12" customHeight="1">
      <c r="C158" s="417"/>
      <c r="M158" s="420"/>
      <c r="N158" s="420"/>
      <c r="O158" s="420"/>
      <c r="P158" s="420"/>
      <c r="U158" s="420"/>
      <c r="V158" s="420"/>
    </row>
    <row r="159" spans="3:22" s="418" customFormat="1" ht="12" customHeight="1">
      <c r="C159" s="417"/>
      <c r="M159" s="420"/>
      <c r="N159" s="420"/>
      <c r="O159" s="420"/>
      <c r="P159" s="420"/>
      <c r="U159" s="420"/>
      <c r="V159" s="420"/>
    </row>
    <row r="160" spans="3:22" s="418" customFormat="1" ht="12" customHeight="1">
      <c r="C160" s="417"/>
      <c r="M160" s="420"/>
      <c r="N160" s="420"/>
      <c r="O160" s="420"/>
      <c r="P160" s="420"/>
      <c r="U160" s="420"/>
      <c r="V160" s="420"/>
    </row>
    <row r="161" spans="3:22" s="418" customFormat="1" ht="12" customHeight="1">
      <c r="C161" s="417"/>
      <c r="M161" s="420"/>
      <c r="N161" s="420"/>
      <c r="O161" s="420"/>
      <c r="P161" s="420"/>
      <c r="U161" s="420"/>
      <c r="V161" s="420"/>
    </row>
    <row r="162" spans="3:22" s="418" customFormat="1" ht="12" customHeight="1">
      <c r="C162" s="417"/>
      <c r="M162" s="420"/>
      <c r="N162" s="420"/>
      <c r="O162" s="420"/>
      <c r="P162" s="420"/>
      <c r="U162" s="420"/>
      <c r="V162" s="420"/>
    </row>
    <row r="163" spans="3:22" s="418" customFormat="1" ht="12" customHeight="1">
      <c r="C163" s="417"/>
      <c r="M163" s="420"/>
      <c r="N163" s="420"/>
      <c r="O163" s="420"/>
      <c r="P163" s="420"/>
      <c r="U163" s="420"/>
      <c r="V163" s="420"/>
    </row>
    <row r="164" spans="3:22" s="418" customFormat="1" ht="12" customHeight="1">
      <c r="C164" s="417"/>
      <c r="M164" s="420"/>
      <c r="N164" s="420"/>
      <c r="O164" s="420"/>
      <c r="P164" s="420"/>
      <c r="U164" s="420"/>
      <c r="V164" s="420"/>
    </row>
    <row r="165" spans="3:22" s="418" customFormat="1" ht="12" customHeight="1">
      <c r="C165" s="417"/>
      <c r="M165" s="420"/>
      <c r="N165" s="420"/>
      <c r="O165" s="420"/>
      <c r="P165" s="420"/>
      <c r="U165" s="420"/>
      <c r="V165" s="420"/>
    </row>
    <row r="166" spans="3:22" s="418" customFormat="1" ht="12" customHeight="1">
      <c r="C166" s="417"/>
      <c r="M166" s="420"/>
      <c r="N166" s="420"/>
      <c r="O166" s="420"/>
      <c r="P166" s="420"/>
      <c r="U166" s="420"/>
      <c r="V166" s="420"/>
    </row>
    <row r="167" spans="3:22" s="418" customFormat="1" ht="12" customHeight="1">
      <c r="C167" s="417"/>
      <c r="M167" s="420"/>
      <c r="N167" s="420"/>
      <c r="O167" s="420"/>
      <c r="P167" s="420"/>
      <c r="U167" s="420"/>
      <c r="V167" s="420"/>
    </row>
    <row r="168" spans="3:22" s="418" customFormat="1" ht="12" customHeight="1">
      <c r="C168" s="417"/>
      <c r="M168" s="420"/>
      <c r="N168" s="420"/>
      <c r="O168" s="420"/>
      <c r="P168" s="420"/>
      <c r="U168" s="420"/>
      <c r="V168" s="420"/>
    </row>
    <row r="169" spans="3:22" s="418" customFormat="1" ht="12" customHeight="1">
      <c r="C169" s="417"/>
      <c r="M169" s="420"/>
      <c r="N169" s="420"/>
      <c r="O169" s="420"/>
      <c r="P169" s="420"/>
      <c r="U169" s="420"/>
      <c r="V169" s="420"/>
    </row>
    <row r="170" spans="3:22" s="418" customFormat="1" ht="12" customHeight="1">
      <c r="C170" s="417"/>
      <c r="M170" s="420"/>
      <c r="N170" s="420"/>
      <c r="O170" s="420"/>
      <c r="P170" s="420"/>
      <c r="U170" s="420"/>
      <c r="V170" s="420"/>
    </row>
    <row r="171" spans="3:22" s="418" customFormat="1" ht="12" customHeight="1">
      <c r="C171" s="417"/>
      <c r="M171" s="420"/>
      <c r="N171" s="420"/>
      <c r="O171" s="420"/>
      <c r="P171" s="420"/>
      <c r="U171" s="420"/>
      <c r="V171" s="420"/>
    </row>
    <row r="172" spans="3:22" s="418" customFormat="1" ht="12" customHeight="1">
      <c r="C172" s="417"/>
      <c r="M172" s="420"/>
      <c r="N172" s="420"/>
      <c r="O172" s="420"/>
      <c r="P172" s="420"/>
      <c r="U172" s="420"/>
      <c r="V172" s="420"/>
    </row>
    <row r="173" spans="3:22" s="418" customFormat="1" ht="12" customHeight="1">
      <c r="C173" s="417"/>
      <c r="M173" s="420"/>
      <c r="N173" s="420"/>
      <c r="O173" s="420"/>
      <c r="P173" s="420"/>
      <c r="U173" s="420"/>
      <c r="V173" s="420"/>
    </row>
    <row r="174" spans="3:22" s="418" customFormat="1" ht="12" customHeight="1">
      <c r="C174" s="417"/>
      <c r="M174" s="420"/>
      <c r="N174" s="420"/>
      <c r="O174" s="420"/>
      <c r="P174" s="420"/>
      <c r="U174" s="420"/>
      <c r="V174" s="420"/>
    </row>
    <row r="175" spans="3:22" s="418" customFormat="1" ht="12" customHeight="1">
      <c r="C175" s="417"/>
      <c r="M175" s="420"/>
      <c r="N175" s="420"/>
      <c r="O175" s="420"/>
      <c r="P175" s="420"/>
      <c r="U175" s="420"/>
      <c r="V175" s="420"/>
    </row>
    <row r="176" spans="3:22" s="418" customFormat="1" ht="12" customHeight="1">
      <c r="C176" s="417"/>
      <c r="M176" s="420"/>
      <c r="N176" s="420"/>
      <c r="O176" s="420"/>
      <c r="P176" s="420"/>
      <c r="U176" s="420"/>
      <c r="V176" s="420"/>
    </row>
    <row r="177" spans="3:22" s="418" customFormat="1" ht="12" customHeight="1">
      <c r="C177" s="417"/>
      <c r="M177" s="420"/>
      <c r="N177" s="420"/>
      <c r="O177" s="420"/>
      <c r="P177" s="420"/>
      <c r="U177" s="420"/>
      <c r="V177" s="420"/>
    </row>
    <row r="178" spans="3:22" s="418" customFormat="1" ht="12" customHeight="1">
      <c r="C178" s="417"/>
      <c r="M178" s="420"/>
      <c r="N178" s="420"/>
      <c r="O178" s="420"/>
      <c r="P178" s="420"/>
      <c r="U178" s="420"/>
      <c r="V178" s="420"/>
    </row>
    <row r="179" spans="3:22" s="418" customFormat="1" ht="12" customHeight="1">
      <c r="C179" s="417"/>
      <c r="M179" s="420"/>
      <c r="N179" s="420"/>
      <c r="O179" s="420"/>
      <c r="P179" s="420"/>
      <c r="U179" s="420"/>
      <c r="V179" s="420"/>
    </row>
    <row r="180" spans="3:22" s="418" customFormat="1" ht="12" customHeight="1">
      <c r="C180" s="417"/>
      <c r="M180" s="420"/>
      <c r="N180" s="420"/>
      <c r="O180" s="420"/>
      <c r="P180" s="420"/>
      <c r="U180" s="420"/>
      <c r="V180" s="420"/>
    </row>
    <row r="181" spans="3:22" s="418" customFormat="1" ht="12" customHeight="1">
      <c r="C181" s="417"/>
      <c r="M181" s="420"/>
      <c r="N181" s="420"/>
      <c r="O181" s="420"/>
      <c r="P181" s="420"/>
      <c r="U181" s="420"/>
      <c r="V181" s="420"/>
    </row>
    <row r="182" spans="3:22" s="418" customFormat="1" ht="12" customHeight="1">
      <c r="C182" s="417"/>
      <c r="M182" s="420"/>
      <c r="N182" s="420"/>
      <c r="O182" s="420"/>
      <c r="P182" s="420"/>
      <c r="U182" s="420"/>
      <c r="V182" s="420"/>
    </row>
    <row r="183" spans="3:22" s="418" customFormat="1" ht="12" customHeight="1">
      <c r="C183" s="417"/>
      <c r="M183" s="420"/>
      <c r="N183" s="420"/>
      <c r="O183" s="420"/>
      <c r="P183" s="420"/>
      <c r="U183" s="420"/>
      <c r="V183" s="420"/>
    </row>
    <row r="184" spans="3:22" s="418" customFormat="1" ht="12" customHeight="1">
      <c r="C184" s="417"/>
      <c r="M184" s="420"/>
      <c r="N184" s="420"/>
      <c r="O184" s="420"/>
      <c r="P184" s="420"/>
      <c r="U184" s="420"/>
      <c r="V184" s="420"/>
    </row>
    <row r="185" spans="3:22" s="418" customFormat="1" ht="12" customHeight="1">
      <c r="C185" s="417"/>
      <c r="M185" s="420"/>
      <c r="N185" s="420"/>
      <c r="O185" s="420"/>
      <c r="P185" s="420"/>
      <c r="U185" s="420"/>
      <c r="V185" s="420"/>
    </row>
    <row r="186" spans="3:22" s="418" customFormat="1" ht="12" customHeight="1">
      <c r="C186" s="417"/>
      <c r="M186" s="420"/>
      <c r="N186" s="420"/>
      <c r="O186" s="420"/>
      <c r="P186" s="420"/>
      <c r="U186" s="420"/>
      <c r="V186" s="420"/>
    </row>
    <row r="187" spans="3:22" s="418" customFormat="1" ht="12" customHeight="1">
      <c r="C187" s="417"/>
      <c r="M187" s="420"/>
      <c r="N187" s="420"/>
      <c r="O187" s="420"/>
      <c r="P187" s="420"/>
      <c r="U187" s="420"/>
      <c r="V187" s="420"/>
    </row>
    <row r="188" spans="3:22" s="418" customFormat="1" ht="12" customHeight="1">
      <c r="C188" s="417"/>
      <c r="M188" s="420"/>
      <c r="N188" s="420"/>
      <c r="O188" s="420"/>
      <c r="P188" s="420"/>
      <c r="U188" s="420"/>
      <c r="V188" s="420"/>
    </row>
    <row r="189" spans="3:22" s="418" customFormat="1" ht="12" customHeight="1">
      <c r="C189" s="417"/>
      <c r="M189" s="420"/>
      <c r="N189" s="420"/>
      <c r="O189" s="420"/>
      <c r="P189" s="420"/>
      <c r="U189" s="420"/>
      <c r="V189" s="420"/>
    </row>
    <row r="190" spans="3:22" s="418" customFormat="1" ht="12" customHeight="1">
      <c r="C190" s="417"/>
      <c r="M190" s="420"/>
      <c r="N190" s="420"/>
      <c r="O190" s="420"/>
      <c r="P190" s="420"/>
      <c r="U190" s="420"/>
      <c r="V190" s="420"/>
    </row>
    <row r="191" spans="3:22" s="418" customFormat="1" ht="12" customHeight="1">
      <c r="C191" s="417"/>
      <c r="M191" s="420"/>
      <c r="N191" s="420"/>
      <c r="O191" s="420"/>
      <c r="P191" s="420"/>
      <c r="U191" s="420"/>
      <c r="V191" s="420"/>
    </row>
    <row r="192" spans="3:22" s="418" customFormat="1" ht="12" customHeight="1">
      <c r="C192" s="417"/>
      <c r="M192" s="420"/>
      <c r="N192" s="420"/>
      <c r="O192" s="420"/>
      <c r="P192" s="420"/>
      <c r="U192" s="420"/>
      <c r="V192" s="420"/>
    </row>
    <row r="193" spans="3:22" s="418" customFormat="1" ht="12" customHeight="1">
      <c r="C193" s="417"/>
      <c r="M193" s="420"/>
      <c r="N193" s="420"/>
      <c r="O193" s="420"/>
      <c r="P193" s="420"/>
      <c r="U193" s="420"/>
      <c r="V193" s="420"/>
    </row>
    <row r="194" spans="3:22" s="418" customFormat="1" ht="12" customHeight="1">
      <c r="C194" s="417"/>
      <c r="M194" s="420"/>
      <c r="N194" s="420"/>
      <c r="O194" s="420"/>
      <c r="P194" s="420"/>
      <c r="U194" s="420"/>
      <c r="V194" s="420"/>
    </row>
    <row r="195" spans="3:22" s="418" customFormat="1" ht="12" customHeight="1">
      <c r="C195" s="417"/>
      <c r="M195" s="420"/>
      <c r="N195" s="420"/>
      <c r="O195" s="420"/>
      <c r="P195" s="420"/>
      <c r="U195" s="420"/>
      <c r="V195" s="420"/>
    </row>
    <row r="196" spans="3:22" s="418" customFormat="1" ht="12" customHeight="1">
      <c r="C196" s="417"/>
      <c r="M196" s="420"/>
      <c r="N196" s="420"/>
      <c r="O196" s="420"/>
      <c r="P196" s="420"/>
      <c r="U196" s="420"/>
      <c r="V196" s="420"/>
    </row>
    <row r="197" spans="3:22" s="418" customFormat="1" ht="12" customHeight="1">
      <c r="C197" s="417"/>
      <c r="M197" s="420"/>
      <c r="N197" s="420"/>
      <c r="O197" s="420"/>
      <c r="P197" s="420"/>
      <c r="U197" s="420"/>
      <c r="V197" s="420"/>
    </row>
    <row r="198" spans="3:22" s="418" customFormat="1" ht="12" customHeight="1">
      <c r="C198" s="417"/>
      <c r="M198" s="420"/>
      <c r="N198" s="420"/>
      <c r="O198" s="420"/>
      <c r="P198" s="420"/>
      <c r="U198" s="420"/>
      <c r="V198" s="420"/>
    </row>
    <row r="199" spans="3:22" s="418" customFormat="1" ht="12" customHeight="1">
      <c r="C199" s="417"/>
      <c r="M199" s="420"/>
      <c r="N199" s="420"/>
      <c r="O199" s="420"/>
      <c r="P199" s="420"/>
      <c r="U199" s="420"/>
      <c r="V199" s="420"/>
    </row>
    <row r="200" spans="3:22" s="418" customFormat="1" ht="12" customHeight="1">
      <c r="C200" s="417"/>
      <c r="M200" s="420"/>
      <c r="N200" s="420"/>
      <c r="O200" s="420"/>
      <c r="P200" s="420"/>
      <c r="U200" s="420"/>
      <c r="V200" s="420"/>
    </row>
    <row r="201" spans="3:22" s="418" customFormat="1" ht="12" customHeight="1">
      <c r="C201" s="417"/>
      <c r="M201" s="420"/>
      <c r="N201" s="420"/>
      <c r="O201" s="420"/>
      <c r="P201" s="420"/>
      <c r="U201" s="420"/>
      <c r="V201" s="420"/>
    </row>
    <row r="202" spans="3:22" s="418" customFormat="1" ht="12" customHeight="1">
      <c r="C202" s="417"/>
      <c r="M202" s="420"/>
      <c r="N202" s="420"/>
      <c r="O202" s="420"/>
      <c r="P202" s="420"/>
      <c r="U202" s="420"/>
      <c r="V202" s="420"/>
    </row>
    <row r="203" spans="3:22" s="418" customFormat="1" ht="12" customHeight="1">
      <c r="C203" s="417"/>
      <c r="M203" s="420"/>
      <c r="N203" s="420"/>
      <c r="O203" s="420"/>
      <c r="P203" s="420"/>
      <c r="U203" s="420"/>
      <c r="V203" s="420"/>
    </row>
    <row r="204" spans="3:22" s="418" customFormat="1" ht="12" customHeight="1">
      <c r="C204" s="417"/>
      <c r="M204" s="420"/>
      <c r="N204" s="420"/>
      <c r="O204" s="420"/>
      <c r="P204" s="420"/>
      <c r="U204" s="420"/>
      <c r="V204" s="420"/>
    </row>
    <row r="205" spans="3:22" s="418" customFormat="1" ht="12" customHeight="1">
      <c r="C205" s="417"/>
      <c r="M205" s="420"/>
      <c r="N205" s="420"/>
      <c r="O205" s="420"/>
      <c r="P205" s="420"/>
      <c r="U205" s="420"/>
      <c r="V205" s="420"/>
    </row>
    <row r="206" spans="3:22" s="418" customFormat="1" ht="12" customHeight="1">
      <c r="C206" s="417"/>
      <c r="M206" s="420"/>
      <c r="N206" s="420"/>
      <c r="O206" s="420"/>
      <c r="P206" s="420"/>
      <c r="U206" s="420"/>
      <c r="V206" s="420"/>
    </row>
    <row r="207" spans="3:22" s="418" customFormat="1" ht="12" customHeight="1">
      <c r="C207" s="417"/>
      <c r="M207" s="420"/>
      <c r="N207" s="420"/>
      <c r="O207" s="420"/>
      <c r="P207" s="420"/>
      <c r="U207" s="420"/>
      <c r="V207" s="420"/>
    </row>
    <row r="208" spans="3:22" s="418" customFormat="1" ht="12" customHeight="1">
      <c r="C208" s="417"/>
      <c r="M208" s="420"/>
      <c r="N208" s="420"/>
      <c r="O208" s="420"/>
      <c r="P208" s="420"/>
      <c r="U208" s="420"/>
      <c r="V208" s="420"/>
    </row>
    <row r="209" spans="3:22" s="418" customFormat="1" ht="12" customHeight="1">
      <c r="C209" s="417"/>
      <c r="M209" s="420"/>
      <c r="N209" s="420"/>
      <c r="O209" s="420"/>
      <c r="P209" s="420"/>
      <c r="U209" s="420"/>
      <c r="V209" s="420"/>
    </row>
    <row r="210" spans="3:22" s="418" customFormat="1" ht="12" customHeight="1">
      <c r="C210" s="417"/>
      <c r="M210" s="420"/>
      <c r="N210" s="420"/>
      <c r="O210" s="420"/>
      <c r="P210" s="420"/>
      <c r="U210" s="420"/>
      <c r="V210" s="420"/>
    </row>
    <row r="211" spans="3:22" s="418" customFormat="1" ht="12" customHeight="1">
      <c r="C211" s="417"/>
      <c r="M211" s="420"/>
      <c r="N211" s="420"/>
      <c r="O211" s="420"/>
      <c r="P211" s="420"/>
      <c r="U211" s="420"/>
      <c r="V211" s="420"/>
    </row>
    <row r="212" spans="3:22" s="418" customFormat="1" ht="12" customHeight="1">
      <c r="C212" s="417"/>
      <c r="M212" s="420"/>
      <c r="N212" s="420"/>
      <c r="O212" s="420"/>
      <c r="P212" s="420"/>
      <c r="U212" s="420"/>
      <c r="V212" s="420"/>
    </row>
    <row r="213" spans="3:22" s="418" customFormat="1" ht="12" customHeight="1">
      <c r="C213" s="417"/>
      <c r="M213" s="420"/>
      <c r="N213" s="420"/>
      <c r="O213" s="420"/>
      <c r="P213" s="420"/>
      <c r="U213" s="420"/>
      <c r="V213" s="420"/>
    </row>
    <row r="214" spans="3:22" s="418" customFormat="1" ht="12" customHeight="1">
      <c r="C214" s="417"/>
      <c r="M214" s="420"/>
      <c r="N214" s="420"/>
      <c r="O214" s="420"/>
      <c r="P214" s="420"/>
      <c r="U214" s="420"/>
      <c r="V214" s="420"/>
    </row>
    <row r="215" spans="3:22" s="418" customFormat="1" ht="12" customHeight="1">
      <c r="C215" s="417"/>
      <c r="M215" s="420"/>
      <c r="N215" s="420"/>
      <c r="O215" s="420"/>
      <c r="P215" s="420"/>
      <c r="U215" s="420"/>
      <c r="V215" s="420"/>
    </row>
    <row r="216" spans="3:22" s="418" customFormat="1" ht="12" customHeight="1">
      <c r="C216" s="417"/>
      <c r="M216" s="420"/>
      <c r="N216" s="420"/>
      <c r="O216" s="420"/>
      <c r="P216" s="420"/>
      <c r="U216" s="420"/>
      <c r="V216" s="420"/>
    </row>
    <row r="217" spans="3:22" s="418" customFormat="1" ht="12" customHeight="1">
      <c r="C217" s="417"/>
      <c r="M217" s="420"/>
      <c r="N217" s="420"/>
      <c r="O217" s="420"/>
      <c r="P217" s="420"/>
      <c r="U217" s="420"/>
      <c r="V217" s="420"/>
    </row>
    <row r="218" spans="3:22" s="418" customFormat="1" ht="12" customHeight="1">
      <c r="C218" s="417"/>
      <c r="M218" s="420"/>
      <c r="N218" s="420"/>
      <c r="O218" s="420"/>
      <c r="P218" s="420"/>
      <c r="U218" s="420"/>
      <c r="V218" s="420"/>
    </row>
    <row r="219" spans="3:22" s="418" customFormat="1" ht="12" customHeight="1">
      <c r="C219" s="417"/>
      <c r="M219" s="420"/>
      <c r="N219" s="420"/>
      <c r="O219" s="420"/>
      <c r="P219" s="420"/>
      <c r="U219" s="420"/>
      <c r="V219" s="420"/>
    </row>
    <row r="220" spans="3:22" s="418" customFormat="1" ht="12" customHeight="1">
      <c r="C220" s="417"/>
      <c r="M220" s="420"/>
      <c r="N220" s="420"/>
      <c r="O220" s="420"/>
      <c r="P220" s="420"/>
      <c r="U220" s="420"/>
      <c r="V220" s="420"/>
    </row>
    <row r="221" spans="3:22" s="418" customFormat="1" ht="12" customHeight="1">
      <c r="C221" s="417"/>
      <c r="M221" s="420"/>
      <c r="N221" s="420"/>
      <c r="O221" s="420"/>
      <c r="P221" s="420"/>
      <c r="U221" s="420"/>
      <c r="V221" s="420"/>
    </row>
    <row r="222" spans="3:22" s="418" customFormat="1" ht="12" customHeight="1">
      <c r="C222" s="417"/>
      <c r="M222" s="420"/>
      <c r="N222" s="420"/>
      <c r="O222" s="420"/>
      <c r="P222" s="420"/>
      <c r="U222" s="420"/>
      <c r="V222" s="420"/>
    </row>
    <row r="223" spans="3:22" s="418" customFormat="1" ht="12" customHeight="1">
      <c r="C223" s="417"/>
      <c r="M223" s="420"/>
      <c r="N223" s="420"/>
      <c r="O223" s="420"/>
      <c r="P223" s="420"/>
      <c r="U223" s="420"/>
      <c r="V223" s="420"/>
    </row>
    <row r="224" spans="3:22" s="418" customFormat="1" ht="12" customHeight="1">
      <c r="C224" s="417"/>
      <c r="M224" s="420"/>
      <c r="N224" s="420"/>
      <c r="O224" s="420"/>
      <c r="P224" s="420"/>
      <c r="U224" s="420"/>
      <c r="V224" s="420"/>
    </row>
    <row r="225" spans="3:22" s="418" customFormat="1" ht="12" customHeight="1">
      <c r="C225" s="417"/>
      <c r="M225" s="420"/>
      <c r="N225" s="420"/>
      <c r="O225" s="420"/>
      <c r="P225" s="420"/>
      <c r="U225" s="420"/>
      <c r="V225" s="420"/>
    </row>
    <row r="226" spans="3:22" s="418" customFormat="1" ht="12" customHeight="1">
      <c r="C226" s="417"/>
      <c r="M226" s="420"/>
      <c r="N226" s="420"/>
      <c r="O226" s="420"/>
      <c r="P226" s="420"/>
      <c r="U226" s="420"/>
      <c r="V226" s="420"/>
    </row>
    <row r="227" spans="3:22" s="418" customFormat="1" ht="12" customHeight="1">
      <c r="C227" s="417"/>
      <c r="M227" s="420"/>
      <c r="N227" s="420"/>
      <c r="O227" s="420"/>
      <c r="P227" s="420"/>
      <c r="U227" s="420"/>
      <c r="V227" s="420"/>
    </row>
    <row r="228" spans="3:22" s="418" customFormat="1" ht="12" customHeight="1">
      <c r="C228" s="417"/>
      <c r="M228" s="420"/>
      <c r="N228" s="420"/>
      <c r="O228" s="420"/>
      <c r="P228" s="420"/>
      <c r="U228" s="420"/>
      <c r="V228" s="420"/>
    </row>
    <row r="229" spans="3:22" s="418" customFormat="1" ht="12" customHeight="1">
      <c r="C229" s="417"/>
      <c r="M229" s="420"/>
      <c r="N229" s="420"/>
      <c r="O229" s="420"/>
      <c r="P229" s="420"/>
      <c r="U229" s="420"/>
      <c r="V229" s="420"/>
    </row>
    <row r="230" spans="3:22" s="418" customFormat="1" ht="12" customHeight="1">
      <c r="C230" s="417"/>
      <c r="M230" s="420"/>
      <c r="N230" s="420"/>
      <c r="O230" s="420"/>
      <c r="P230" s="420"/>
      <c r="U230" s="420"/>
      <c r="V230" s="420"/>
    </row>
    <row r="231" spans="3:22" s="418" customFormat="1" ht="12" customHeight="1">
      <c r="C231" s="417"/>
      <c r="M231" s="420"/>
      <c r="N231" s="420"/>
      <c r="O231" s="420"/>
      <c r="P231" s="420"/>
      <c r="U231" s="420"/>
      <c r="V231" s="420"/>
    </row>
    <row r="232" spans="3:22" s="418" customFormat="1" ht="12" customHeight="1">
      <c r="C232" s="417"/>
      <c r="M232" s="420"/>
      <c r="N232" s="420"/>
      <c r="O232" s="420"/>
      <c r="P232" s="420"/>
      <c r="U232" s="420"/>
      <c r="V232" s="420"/>
    </row>
    <row r="233" spans="3:22" s="418" customFormat="1" ht="12" customHeight="1">
      <c r="C233" s="417"/>
      <c r="M233" s="420"/>
      <c r="N233" s="420"/>
      <c r="O233" s="420"/>
      <c r="P233" s="420"/>
      <c r="U233" s="420"/>
      <c r="V233" s="420"/>
    </row>
    <row r="234" spans="3:22" s="418" customFormat="1" ht="12" customHeight="1">
      <c r="C234" s="417"/>
      <c r="M234" s="420"/>
      <c r="N234" s="420"/>
      <c r="O234" s="420"/>
      <c r="P234" s="420"/>
      <c r="U234" s="420"/>
      <c r="V234" s="420"/>
    </row>
    <row r="235" spans="3:22" s="418" customFormat="1" ht="12" customHeight="1">
      <c r="C235" s="417"/>
      <c r="M235" s="420"/>
      <c r="N235" s="420"/>
      <c r="O235" s="420"/>
      <c r="P235" s="420"/>
      <c r="U235" s="420"/>
      <c r="V235" s="420"/>
    </row>
    <row r="236" spans="3:22" s="418" customFormat="1" ht="12" customHeight="1">
      <c r="C236" s="417"/>
      <c r="M236" s="420"/>
      <c r="N236" s="420"/>
      <c r="O236" s="420"/>
      <c r="P236" s="420"/>
      <c r="U236" s="420"/>
      <c r="V236" s="420"/>
    </row>
    <row r="237" spans="3:22" s="418" customFormat="1" ht="12" customHeight="1">
      <c r="C237" s="417"/>
      <c r="M237" s="420"/>
      <c r="N237" s="420"/>
      <c r="O237" s="420"/>
      <c r="P237" s="420"/>
      <c r="U237" s="420"/>
      <c r="V237" s="420"/>
    </row>
    <row r="238" spans="3:22" s="418" customFormat="1" ht="12" customHeight="1">
      <c r="C238" s="417"/>
      <c r="M238" s="420"/>
      <c r="N238" s="420"/>
      <c r="O238" s="420"/>
      <c r="P238" s="420"/>
      <c r="U238" s="420"/>
      <c r="V238" s="420"/>
    </row>
    <row r="239" spans="3:22" s="418" customFormat="1" ht="12" customHeight="1">
      <c r="C239" s="417"/>
      <c r="M239" s="420"/>
      <c r="N239" s="420"/>
      <c r="O239" s="420"/>
      <c r="P239" s="420"/>
      <c r="U239" s="420"/>
      <c r="V239" s="420"/>
    </row>
    <row r="240" spans="3:22" s="418" customFormat="1" ht="12" customHeight="1">
      <c r="C240" s="417"/>
      <c r="M240" s="420"/>
      <c r="N240" s="420"/>
      <c r="O240" s="420"/>
      <c r="P240" s="420"/>
      <c r="U240" s="420"/>
      <c r="V240" s="420"/>
    </row>
    <row r="241" spans="3:22" s="418" customFormat="1" ht="12" customHeight="1">
      <c r="C241" s="417"/>
      <c r="M241" s="420"/>
      <c r="N241" s="420"/>
      <c r="O241" s="420"/>
      <c r="P241" s="420"/>
      <c r="U241" s="420"/>
      <c r="V241" s="420"/>
    </row>
    <row r="242" spans="3:22" s="418" customFormat="1" ht="12" customHeight="1">
      <c r="C242" s="417"/>
      <c r="M242" s="420"/>
      <c r="N242" s="420"/>
      <c r="O242" s="420"/>
      <c r="P242" s="420"/>
      <c r="U242" s="420"/>
      <c r="V242" s="420"/>
    </row>
    <row r="243" spans="3:22" s="418" customFormat="1" ht="12" customHeight="1">
      <c r="C243" s="417"/>
      <c r="M243" s="420"/>
      <c r="N243" s="420"/>
      <c r="O243" s="420"/>
      <c r="P243" s="420"/>
      <c r="U243" s="420"/>
      <c r="V243" s="420"/>
    </row>
    <row r="244" spans="3:22" s="418" customFormat="1" ht="12" customHeight="1">
      <c r="C244" s="417"/>
      <c r="M244" s="420"/>
      <c r="N244" s="420"/>
      <c r="O244" s="420"/>
      <c r="P244" s="420"/>
      <c r="U244" s="420"/>
      <c r="V244" s="420"/>
    </row>
    <row r="245" spans="3:22" s="418" customFormat="1" ht="12" customHeight="1">
      <c r="C245" s="417"/>
      <c r="M245" s="420"/>
      <c r="N245" s="420"/>
      <c r="O245" s="420"/>
      <c r="P245" s="420"/>
      <c r="U245" s="420"/>
      <c r="V245" s="420"/>
    </row>
    <row r="246" spans="3:22" s="418" customFormat="1" ht="12" customHeight="1">
      <c r="C246" s="417"/>
      <c r="M246" s="420"/>
      <c r="N246" s="420"/>
      <c r="O246" s="420"/>
      <c r="P246" s="420"/>
      <c r="U246" s="420"/>
      <c r="V246" s="420"/>
    </row>
    <row r="247" spans="3:22" s="418" customFormat="1" ht="12" customHeight="1">
      <c r="C247" s="417"/>
      <c r="M247" s="420"/>
      <c r="N247" s="420"/>
      <c r="O247" s="420"/>
      <c r="P247" s="420"/>
      <c r="U247" s="420"/>
      <c r="V247" s="420"/>
    </row>
    <row r="248" spans="3:22" s="418" customFormat="1" ht="12" customHeight="1">
      <c r="C248" s="417"/>
      <c r="M248" s="420"/>
      <c r="N248" s="420"/>
      <c r="O248" s="420"/>
      <c r="P248" s="420"/>
      <c r="U248" s="420"/>
      <c r="V248" s="420"/>
    </row>
    <row r="249" spans="3:22" s="418" customFormat="1" ht="12" customHeight="1">
      <c r="C249" s="417"/>
      <c r="M249" s="420"/>
      <c r="N249" s="420"/>
      <c r="O249" s="420"/>
      <c r="P249" s="420"/>
      <c r="U249" s="420"/>
      <c r="V249" s="420"/>
    </row>
    <row r="250" spans="3:22" s="418" customFormat="1" ht="12" customHeight="1">
      <c r="C250" s="417"/>
      <c r="M250" s="420"/>
      <c r="N250" s="420"/>
      <c r="O250" s="420"/>
      <c r="P250" s="420"/>
      <c r="U250" s="420"/>
      <c r="V250" s="420"/>
    </row>
    <row r="251" spans="3:22" s="418" customFormat="1" ht="12" customHeight="1">
      <c r="C251" s="417"/>
      <c r="M251" s="420"/>
      <c r="N251" s="420"/>
      <c r="O251" s="420"/>
      <c r="P251" s="420"/>
      <c r="U251" s="420"/>
      <c r="V251" s="420"/>
    </row>
    <row r="252" spans="3:22" s="418" customFormat="1" ht="12" customHeight="1">
      <c r="C252" s="417"/>
      <c r="M252" s="420"/>
      <c r="N252" s="420"/>
      <c r="O252" s="420"/>
      <c r="P252" s="420"/>
      <c r="U252" s="420"/>
      <c r="V252" s="420"/>
    </row>
    <row r="253" spans="3:22" s="418" customFormat="1" ht="12" customHeight="1">
      <c r="C253" s="417"/>
      <c r="M253" s="420"/>
      <c r="N253" s="420"/>
      <c r="O253" s="420"/>
      <c r="P253" s="420"/>
      <c r="U253" s="420"/>
      <c r="V253" s="420"/>
    </row>
    <row r="254" spans="3:22" s="418" customFormat="1" ht="12" customHeight="1">
      <c r="C254" s="417"/>
      <c r="M254" s="420"/>
      <c r="N254" s="420"/>
      <c r="O254" s="420"/>
      <c r="P254" s="420"/>
      <c r="U254" s="420"/>
      <c r="V254" s="420"/>
    </row>
    <row r="255" spans="3:22" s="418" customFormat="1" ht="12" customHeight="1">
      <c r="C255" s="417"/>
      <c r="M255" s="420"/>
      <c r="N255" s="420"/>
      <c r="O255" s="420"/>
      <c r="P255" s="420"/>
      <c r="U255" s="420"/>
      <c r="V255" s="420"/>
    </row>
    <row r="256" spans="3:22" s="418" customFormat="1" ht="12" customHeight="1">
      <c r="C256" s="417"/>
      <c r="M256" s="420"/>
      <c r="N256" s="420"/>
      <c r="O256" s="420"/>
      <c r="P256" s="420"/>
      <c r="U256" s="420"/>
      <c r="V256" s="420"/>
    </row>
    <row r="257" spans="3:22" s="418" customFormat="1" ht="12" customHeight="1">
      <c r="C257" s="417"/>
      <c r="M257" s="420"/>
      <c r="N257" s="420"/>
      <c r="O257" s="420"/>
      <c r="P257" s="420"/>
      <c r="U257" s="420"/>
      <c r="V257" s="420"/>
    </row>
    <row r="258" spans="3:22" s="418" customFormat="1" ht="12" customHeight="1">
      <c r="C258" s="417"/>
      <c r="M258" s="420"/>
      <c r="N258" s="420"/>
      <c r="O258" s="420"/>
      <c r="P258" s="420"/>
      <c r="U258" s="420"/>
      <c r="V258" s="420"/>
    </row>
    <row r="259" spans="3:22" s="418" customFormat="1" ht="12" customHeight="1">
      <c r="C259" s="417"/>
      <c r="M259" s="420"/>
      <c r="N259" s="420"/>
      <c r="O259" s="420"/>
      <c r="P259" s="420"/>
      <c r="U259" s="420"/>
      <c r="V259" s="420"/>
    </row>
    <row r="260" spans="3:22" s="418" customFormat="1" ht="12" customHeight="1">
      <c r="C260" s="417"/>
      <c r="M260" s="420"/>
      <c r="N260" s="420"/>
      <c r="O260" s="420"/>
      <c r="P260" s="420"/>
      <c r="U260" s="420"/>
      <c r="V260" s="420"/>
    </row>
    <row r="261" spans="3:22" s="418" customFormat="1" ht="12" customHeight="1">
      <c r="C261" s="417"/>
      <c r="M261" s="420"/>
      <c r="N261" s="420"/>
      <c r="O261" s="420"/>
      <c r="P261" s="420"/>
      <c r="U261" s="420"/>
      <c r="V261" s="420"/>
    </row>
    <row r="262" spans="3:22" s="418" customFormat="1" ht="12" customHeight="1">
      <c r="C262" s="417"/>
      <c r="M262" s="420"/>
      <c r="N262" s="420"/>
      <c r="O262" s="420"/>
      <c r="P262" s="420"/>
      <c r="U262" s="420"/>
      <c r="V262" s="420"/>
    </row>
    <row r="263" spans="3:22" s="418" customFormat="1" ht="12" customHeight="1">
      <c r="C263" s="417"/>
      <c r="M263" s="420"/>
      <c r="N263" s="420"/>
      <c r="O263" s="420"/>
      <c r="P263" s="420"/>
      <c r="U263" s="420"/>
      <c r="V263" s="420"/>
    </row>
    <row r="264" spans="3:22" s="418" customFormat="1" ht="12" customHeight="1">
      <c r="C264" s="417"/>
      <c r="M264" s="420"/>
      <c r="N264" s="420"/>
      <c r="O264" s="420"/>
      <c r="P264" s="420"/>
      <c r="U264" s="420"/>
      <c r="V264" s="420"/>
    </row>
    <row r="265" spans="3:22" s="418" customFormat="1" ht="12" customHeight="1">
      <c r="C265" s="417"/>
      <c r="M265" s="420"/>
      <c r="N265" s="420"/>
      <c r="O265" s="420"/>
      <c r="P265" s="420"/>
      <c r="U265" s="420"/>
      <c r="V265" s="420"/>
    </row>
    <row r="266" spans="3:22" s="418" customFormat="1" ht="12" customHeight="1">
      <c r="C266" s="417"/>
      <c r="M266" s="420"/>
      <c r="N266" s="420"/>
      <c r="O266" s="420"/>
      <c r="P266" s="420"/>
      <c r="U266" s="420"/>
      <c r="V266" s="420"/>
    </row>
    <row r="267" spans="3:22" s="418" customFormat="1" ht="12" customHeight="1">
      <c r="C267" s="417"/>
      <c r="M267" s="420"/>
      <c r="N267" s="420"/>
      <c r="O267" s="420"/>
      <c r="P267" s="420"/>
      <c r="U267" s="420"/>
      <c r="V267" s="420"/>
    </row>
    <row r="268" spans="3:22" s="418" customFormat="1" ht="12" customHeight="1">
      <c r="C268" s="417"/>
      <c r="M268" s="420"/>
      <c r="N268" s="420"/>
      <c r="O268" s="420"/>
      <c r="P268" s="420"/>
      <c r="U268" s="420"/>
      <c r="V268" s="420"/>
    </row>
    <row r="269" spans="3:22" s="418" customFormat="1" ht="12" customHeight="1">
      <c r="C269" s="417"/>
      <c r="M269" s="420"/>
      <c r="N269" s="420"/>
      <c r="O269" s="420"/>
      <c r="P269" s="420"/>
      <c r="U269" s="420"/>
      <c r="V269" s="420"/>
    </row>
    <row r="270" spans="3:22" s="418" customFormat="1" ht="12" customHeight="1">
      <c r="C270" s="417"/>
      <c r="M270" s="420"/>
      <c r="N270" s="420"/>
      <c r="O270" s="420"/>
      <c r="P270" s="420"/>
      <c r="U270" s="420"/>
      <c r="V270" s="420"/>
    </row>
    <row r="271" spans="3:22" s="418" customFormat="1" ht="12" customHeight="1">
      <c r="C271" s="417"/>
      <c r="M271" s="420"/>
      <c r="N271" s="420"/>
      <c r="O271" s="420"/>
      <c r="P271" s="420"/>
      <c r="U271" s="420"/>
      <c r="V271" s="420"/>
    </row>
    <row r="272" spans="3:22" s="418" customFormat="1" ht="12" customHeight="1">
      <c r="C272" s="417"/>
      <c r="M272" s="420"/>
      <c r="N272" s="420"/>
      <c r="O272" s="420"/>
      <c r="P272" s="420"/>
      <c r="U272" s="420"/>
      <c r="V272" s="420"/>
    </row>
    <row r="273" spans="3:22" s="418" customFormat="1" ht="12" customHeight="1">
      <c r="C273" s="417"/>
      <c r="M273" s="420"/>
      <c r="N273" s="420"/>
      <c r="O273" s="420"/>
      <c r="P273" s="420"/>
      <c r="U273" s="420"/>
      <c r="V273" s="420"/>
    </row>
    <row r="274" spans="3:22" s="418" customFormat="1" ht="12" customHeight="1">
      <c r="C274" s="417"/>
      <c r="M274" s="420"/>
      <c r="N274" s="420"/>
      <c r="O274" s="420"/>
      <c r="P274" s="420"/>
      <c r="U274" s="420"/>
      <c r="V274" s="420"/>
    </row>
    <row r="275" spans="3:22" s="418" customFormat="1" ht="12" customHeight="1">
      <c r="C275" s="417"/>
      <c r="M275" s="420"/>
      <c r="N275" s="420"/>
      <c r="O275" s="420"/>
      <c r="P275" s="420"/>
      <c r="U275" s="420"/>
      <c r="V275" s="420"/>
    </row>
    <row r="276" spans="3:22" s="418" customFormat="1" ht="12" customHeight="1">
      <c r="C276" s="417"/>
      <c r="M276" s="420"/>
      <c r="N276" s="420"/>
      <c r="O276" s="420"/>
      <c r="P276" s="420"/>
      <c r="U276" s="420"/>
      <c r="V276" s="420"/>
    </row>
    <row r="277" spans="3:22" s="418" customFormat="1" ht="12" customHeight="1">
      <c r="C277" s="417"/>
      <c r="M277" s="420"/>
      <c r="N277" s="420"/>
      <c r="O277" s="420"/>
      <c r="P277" s="420"/>
      <c r="U277" s="420"/>
      <c r="V277" s="420"/>
    </row>
    <row r="278" spans="3:22" s="418" customFormat="1" ht="12" customHeight="1">
      <c r="C278" s="417"/>
      <c r="M278" s="420"/>
      <c r="N278" s="420"/>
      <c r="O278" s="420"/>
      <c r="P278" s="420"/>
      <c r="U278" s="420"/>
      <c r="V278" s="420"/>
    </row>
    <row r="279" spans="3:22" s="418" customFormat="1" ht="12" customHeight="1">
      <c r="C279" s="417"/>
      <c r="M279" s="420"/>
      <c r="N279" s="420"/>
      <c r="O279" s="420"/>
      <c r="P279" s="420"/>
      <c r="U279" s="420"/>
      <c r="V279" s="420"/>
    </row>
    <row r="280" spans="3:22" s="418" customFormat="1" ht="12" customHeight="1">
      <c r="C280" s="417"/>
      <c r="M280" s="420"/>
      <c r="N280" s="420"/>
      <c r="O280" s="420"/>
      <c r="P280" s="420"/>
      <c r="U280" s="420"/>
      <c r="V280" s="420"/>
    </row>
    <row r="281" spans="3:22" s="418" customFormat="1" ht="12" customHeight="1">
      <c r="C281" s="417"/>
      <c r="M281" s="420"/>
      <c r="N281" s="420"/>
      <c r="O281" s="420"/>
      <c r="P281" s="420"/>
      <c r="U281" s="420"/>
      <c r="V281" s="420"/>
    </row>
    <row r="282" spans="3:22" s="418" customFormat="1" ht="12" customHeight="1">
      <c r="C282" s="417"/>
      <c r="M282" s="420"/>
      <c r="N282" s="420"/>
      <c r="O282" s="420"/>
      <c r="P282" s="420"/>
      <c r="U282" s="420"/>
      <c r="V282" s="420"/>
    </row>
    <row r="283" spans="3:22" s="418" customFormat="1" ht="12" customHeight="1">
      <c r="C283" s="417"/>
      <c r="M283" s="420"/>
      <c r="N283" s="420"/>
      <c r="O283" s="420"/>
      <c r="P283" s="420"/>
      <c r="U283" s="420"/>
      <c r="V283" s="420"/>
    </row>
    <row r="284" spans="3:22" s="418" customFormat="1" ht="12" customHeight="1">
      <c r="C284" s="417"/>
      <c r="M284" s="420"/>
      <c r="N284" s="420"/>
      <c r="O284" s="420"/>
      <c r="P284" s="420"/>
      <c r="U284" s="420"/>
      <c r="V284" s="420"/>
    </row>
    <row r="285" spans="3:22" s="418" customFormat="1" ht="12" customHeight="1">
      <c r="C285" s="417"/>
      <c r="M285" s="420"/>
      <c r="N285" s="420"/>
      <c r="O285" s="420"/>
      <c r="P285" s="420"/>
      <c r="U285" s="420"/>
      <c r="V285" s="420"/>
    </row>
    <row r="286" spans="3:22" s="418" customFormat="1" ht="12" customHeight="1">
      <c r="C286" s="417"/>
      <c r="M286" s="420"/>
      <c r="N286" s="420"/>
      <c r="O286" s="420"/>
      <c r="P286" s="420"/>
      <c r="U286" s="420"/>
      <c r="V286" s="420"/>
    </row>
    <row r="287" spans="3:22" s="418" customFormat="1" ht="12" customHeight="1">
      <c r="C287" s="417"/>
      <c r="M287" s="420"/>
      <c r="N287" s="420"/>
      <c r="O287" s="420"/>
      <c r="P287" s="420"/>
      <c r="U287" s="420"/>
      <c r="V287" s="420"/>
    </row>
    <row r="288" spans="3:22" s="418" customFormat="1" ht="12" customHeight="1">
      <c r="C288" s="417"/>
      <c r="M288" s="420"/>
      <c r="N288" s="420"/>
      <c r="O288" s="420"/>
      <c r="P288" s="420"/>
      <c r="U288" s="420"/>
      <c r="V288" s="420"/>
    </row>
    <row r="289" spans="3:22" s="418" customFormat="1" ht="12" customHeight="1">
      <c r="C289" s="417"/>
      <c r="M289" s="420"/>
      <c r="N289" s="420"/>
      <c r="O289" s="420"/>
      <c r="P289" s="420"/>
      <c r="U289" s="420"/>
      <c r="V289" s="420"/>
    </row>
    <row r="290" spans="3:22" s="418" customFormat="1" ht="12" customHeight="1">
      <c r="C290" s="417"/>
      <c r="M290" s="420"/>
      <c r="N290" s="420"/>
      <c r="O290" s="420"/>
      <c r="P290" s="420"/>
      <c r="U290" s="420"/>
      <c r="V290" s="420"/>
    </row>
    <row r="291" spans="3:22" s="418" customFormat="1" ht="12" customHeight="1">
      <c r="C291" s="417"/>
      <c r="M291" s="420"/>
      <c r="N291" s="420"/>
      <c r="O291" s="420"/>
      <c r="P291" s="420"/>
      <c r="U291" s="420"/>
      <c r="V291" s="420"/>
    </row>
    <row r="292" spans="3:22" s="418" customFormat="1" ht="12" customHeight="1">
      <c r="C292" s="417"/>
      <c r="M292" s="420"/>
      <c r="N292" s="420"/>
      <c r="O292" s="420"/>
      <c r="P292" s="420"/>
      <c r="U292" s="420"/>
      <c r="V292" s="420"/>
    </row>
    <row r="293" spans="3:22" s="418" customFormat="1" ht="12" customHeight="1">
      <c r="C293" s="417"/>
      <c r="M293" s="420"/>
      <c r="N293" s="420"/>
      <c r="O293" s="420"/>
      <c r="P293" s="420"/>
      <c r="U293" s="420"/>
      <c r="V293" s="420"/>
    </row>
    <row r="294" spans="3:22" s="418" customFormat="1" ht="12" customHeight="1">
      <c r="C294" s="417"/>
      <c r="M294" s="420"/>
      <c r="N294" s="420"/>
      <c r="O294" s="420"/>
      <c r="P294" s="420"/>
      <c r="U294" s="420"/>
      <c r="V294" s="420"/>
    </row>
    <row r="295" spans="3:22" s="418" customFormat="1" ht="12" customHeight="1">
      <c r="C295" s="417"/>
      <c r="M295" s="420"/>
      <c r="N295" s="420"/>
      <c r="O295" s="420"/>
      <c r="P295" s="420"/>
      <c r="U295" s="420"/>
      <c r="V295" s="420"/>
    </row>
    <row r="296" spans="3:22" s="418" customFormat="1" ht="12" customHeight="1">
      <c r="C296" s="417"/>
      <c r="M296" s="420"/>
      <c r="N296" s="420"/>
      <c r="O296" s="420"/>
      <c r="P296" s="420"/>
      <c r="U296" s="420"/>
      <c r="V296" s="420"/>
    </row>
    <row r="297" spans="3:22" s="418" customFormat="1" ht="12" customHeight="1">
      <c r="C297" s="417"/>
      <c r="M297" s="420"/>
      <c r="N297" s="420"/>
      <c r="O297" s="420"/>
      <c r="P297" s="420"/>
      <c r="U297" s="420"/>
      <c r="V297" s="420"/>
    </row>
    <row r="298" spans="3:22" s="418" customFormat="1" ht="12" customHeight="1">
      <c r="C298" s="417"/>
      <c r="M298" s="420"/>
      <c r="N298" s="420"/>
      <c r="O298" s="420"/>
      <c r="P298" s="420"/>
      <c r="U298" s="420"/>
      <c r="V298" s="420"/>
    </row>
    <row r="299" spans="3:22" s="418" customFormat="1" ht="12" customHeight="1">
      <c r="C299" s="417"/>
      <c r="M299" s="420"/>
      <c r="N299" s="420"/>
      <c r="O299" s="420"/>
      <c r="P299" s="420"/>
      <c r="U299" s="420"/>
      <c r="V299" s="420"/>
    </row>
    <row r="300" spans="3:22" s="418" customFormat="1" ht="12" customHeight="1">
      <c r="C300" s="417"/>
      <c r="M300" s="420"/>
      <c r="N300" s="420"/>
      <c r="O300" s="420"/>
      <c r="P300" s="420"/>
      <c r="U300" s="420"/>
      <c r="V300" s="420"/>
    </row>
    <row r="301" spans="3:22" s="418" customFormat="1" ht="12" customHeight="1">
      <c r="C301" s="417"/>
      <c r="M301" s="420"/>
      <c r="N301" s="420"/>
      <c r="O301" s="420"/>
      <c r="P301" s="420"/>
      <c r="U301" s="420"/>
      <c r="V301" s="420"/>
    </row>
    <row r="302" spans="3:22" s="418" customFormat="1" ht="12" customHeight="1">
      <c r="C302" s="417"/>
      <c r="M302" s="420"/>
      <c r="N302" s="420"/>
      <c r="O302" s="420"/>
      <c r="P302" s="420"/>
      <c r="U302" s="420"/>
      <c r="V302" s="420"/>
    </row>
    <row r="303" spans="3:22" s="418" customFormat="1" ht="12" customHeight="1">
      <c r="C303" s="417"/>
      <c r="M303" s="420"/>
      <c r="N303" s="420"/>
      <c r="O303" s="420"/>
      <c r="P303" s="420"/>
      <c r="U303" s="420"/>
      <c r="V303" s="420"/>
    </row>
    <row r="304" spans="3:22" s="418" customFormat="1" ht="12" customHeight="1">
      <c r="C304" s="417"/>
      <c r="M304" s="420"/>
      <c r="N304" s="420"/>
      <c r="O304" s="420"/>
      <c r="P304" s="420"/>
      <c r="U304" s="420"/>
      <c r="V304" s="420"/>
    </row>
    <row r="305" spans="3:22" s="418" customFormat="1" ht="12" customHeight="1">
      <c r="C305" s="417"/>
      <c r="M305" s="420"/>
      <c r="N305" s="420"/>
      <c r="O305" s="420"/>
      <c r="P305" s="420"/>
      <c r="U305" s="420"/>
      <c r="V305" s="420"/>
    </row>
    <row r="306" spans="3:22" s="418" customFormat="1" ht="12" customHeight="1">
      <c r="C306" s="417"/>
      <c r="M306" s="420"/>
      <c r="N306" s="420"/>
      <c r="O306" s="420"/>
      <c r="P306" s="420"/>
      <c r="U306" s="420"/>
      <c r="V306" s="420"/>
    </row>
    <row r="307" spans="3:22" s="418" customFormat="1" ht="12" customHeight="1">
      <c r="C307" s="417"/>
      <c r="M307" s="420"/>
      <c r="N307" s="420"/>
      <c r="O307" s="420"/>
      <c r="P307" s="420"/>
      <c r="U307" s="420"/>
      <c r="V307" s="420"/>
    </row>
    <row r="308" spans="3:22" s="418" customFormat="1" ht="12" customHeight="1">
      <c r="C308" s="417"/>
      <c r="M308" s="420"/>
      <c r="N308" s="420"/>
      <c r="O308" s="420"/>
      <c r="P308" s="420"/>
      <c r="U308" s="420"/>
      <c r="V308" s="420"/>
    </row>
    <row r="309" spans="3:22" s="418" customFormat="1" ht="12" customHeight="1">
      <c r="C309" s="417"/>
      <c r="M309" s="420"/>
      <c r="N309" s="420"/>
      <c r="O309" s="420"/>
      <c r="P309" s="420"/>
      <c r="U309" s="420"/>
      <c r="V309" s="420"/>
    </row>
    <row r="310" spans="3:22" s="418" customFormat="1" ht="12" customHeight="1">
      <c r="C310" s="417"/>
      <c r="M310" s="420"/>
      <c r="N310" s="420"/>
      <c r="O310" s="420"/>
      <c r="P310" s="420"/>
      <c r="U310" s="420"/>
      <c r="V310" s="420"/>
    </row>
    <row r="311" spans="3:22" s="418" customFormat="1" ht="12" customHeight="1">
      <c r="C311" s="417"/>
      <c r="M311" s="420"/>
      <c r="N311" s="420"/>
      <c r="O311" s="420"/>
      <c r="P311" s="420"/>
      <c r="U311" s="420"/>
      <c r="V311" s="420"/>
    </row>
    <row r="312" spans="3:22" s="418" customFormat="1" ht="12" customHeight="1">
      <c r="C312" s="417"/>
      <c r="M312" s="420"/>
      <c r="N312" s="420"/>
      <c r="O312" s="420"/>
      <c r="P312" s="420"/>
      <c r="U312" s="420"/>
      <c r="V312" s="420"/>
    </row>
    <row r="313" spans="3:22" s="418" customFormat="1" ht="12" customHeight="1">
      <c r="C313" s="417"/>
      <c r="M313" s="420"/>
      <c r="N313" s="420"/>
      <c r="O313" s="420"/>
      <c r="P313" s="420"/>
      <c r="U313" s="420"/>
      <c r="V313" s="420"/>
    </row>
    <row r="314" spans="3:22" s="418" customFormat="1" ht="12" customHeight="1">
      <c r="C314" s="417"/>
      <c r="M314" s="420"/>
      <c r="N314" s="420"/>
      <c r="O314" s="420"/>
      <c r="P314" s="420"/>
      <c r="U314" s="420"/>
      <c r="V314" s="420"/>
    </row>
    <row r="315" spans="3:22" s="418" customFormat="1" ht="12" customHeight="1">
      <c r="C315" s="417"/>
      <c r="M315" s="420"/>
      <c r="N315" s="420"/>
      <c r="O315" s="420"/>
      <c r="P315" s="420"/>
      <c r="U315" s="420"/>
      <c r="V315" s="420"/>
    </row>
    <row r="316" spans="3:22" s="418" customFormat="1" ht="12" customHeight="1">
      <c r="C316" s="417"/>
      <c r="M316" s="420"/>
      <c r="N316" s="420"/>
      <c r="O316" s="420"/>
      <c r="P316" s="420"/>
      <c r="U316" s="420"/>
      <c r="V316" s="420"/>
    </row>
    <row r="317" spans="3:22" s="418" customFormat="1" ht="12" customHeight="1">
      <c r="C317" s="417"/>
      <c r="M317" s="420"/>
      <c r="N317" s="420"/>
      <c r="O317" s="420"/>
      <c r="P317" s="420"/>
      <c r="U317" s="420"/>
      <c r="V317" s="420"/>
    </row>
    <row r="318" spans="3:22" s="418" customFormat="1" ht="12" customHeight="1">
      <c r="C318" s="417"/>
      <c r="M318" s="420"/>
      <c r="N318" s="420"/>
      <c r="O318" s="420"/>
      <c r="P318" s="420"/>
      <c r="U318" s="420"/>
      <c r="V318" s="420"/>
    </row>
    <row r="319" spans="3:22" s="418" customFormat="1" ht="12" customHeight="1">
      <c r="C319" s="417"/>
      <c r="M319" s="420"/>
      <c r="N319" s="420"/>
      <c r="O319" s="420"/>
      <c r="P319" s="420"/>
      <c r="U319" s="420"/>
      <c r="V319" s="420"/>
    </row>
    <row r="320" spans="3:22" s="418" customFormat="1" ht="12" customHeight="1">
      <c r="C320" s="417"/>
      <c r="M320" s="420"/>
      <c r="N320" s="420"/>
      <c r="O320" s="420"/>
      <c r="P320" s="420"/>
      <c r="U320" s="420"/>
      <c r="V320" s="420"/>
    </row>
    <row r="321" spans="3:22" s="418" customFormat="1" ht="12" customHeight="1">
      <c r="C321" s="417"/>
      <c r="M321" s="420"/>
      <c r="N321" s="420"/>
      <c r="O321" s="420"/>
      <c r="P321" s="420"/>
      <c r="U321" s="420"/>
      <c r="V321" s="420"/>
    </row>
    <row r="322" spans="3:22" s="418" customFormat="1" ht="12" customHeight="1">
      <c r="C322" s="417"/>
      <c r="M322" s="420"/>
      <c r="N322" s="420"/>
      <c r="O322" s="420"/>
      <c r="P322" s="420"/>
      <c r="U322" s="420"/>
      <c r="V322" s="420"/>
    </row>
    <row r="323" spans="3:22" s="418" customFormat="1" ht="12" customHeight="1">
      <c r="C323" s="417"/>
      <c r="M323" s="420"/>
      <c r="N323" s="420"/>
      <c r="O323" s="420"/>
      <c r="P323" s="420"/>
      <c r="U323" s="420"/>
      <c r="V323" s="420"/>
    </row>
    <row r="324" spans="3:22" s="418" customFormat="1" ht="12" customHeight="1">
      <c r="C324" s="417"/>
      <c r="M324" s="420"/>
      <c r="N324" s="420"/>
      <c r="O324" s="420"/>
      <c r="P324" s="420"/>
      <c r="U324" s="420"/>
      <c r="V324" s="420"/>
    </row>
    <row r="325" spans="3:22" s="418" customFormat="1" ht="12" customHeight="1">
      <c r="C325" s="417"/>
      <c r="M325" s="420"/>
      <c r="N325" s="420"/>
      <c r="O325" s="420"/>
      <c r="P325" s="420"/>
      <c r="U325" s="420"/>
      <c r="V325" s="420"/>
    </row>
    <row r="326" spans="3:22" s="418" customFormat="1" ht="12" customHeight="1">
      <c r="C326" s="417"/>
      <c r="M326" s="420"/>
      <c r="N326" s="420"/>
      <c r="O326" s="420"/>
      <c r="P326" s="420"/>
      <c r="U326" s="420"/>
      <c r="V326" s="420"/>
    </row>
    <row r="327" spans="3:22" s="418" customFormat="1" ht="12" customHeight="1">
      <c r="C327" s="417"/>
      <c r="M327" s="420"/>
      <c r="N327" s="420"/>
      <c r="O327" s="420"/>
      <c r="P327" s="420"/>
      <c r="U327" s="420"/>
      <c r="V327" s="420"/>
    </row>
    <row r="328" spans="3:22" s="418" customFormat="1" ht="12" customHeight="1">
      <c r="C328" s="417"/>
      <c r="M328" s="420"/>
      <c r="N328" s="420"/>
      <c r="O328" s="420"/>
      <c r="P328" s="420"/>
      <c r="U328" s="420"/>
      <c r="V328" s="420"/>
    </row>
    <row r="329" spans="3:22" s="418" customFormat="1" ht="12" customHeight="1">
      <c r="C329" s="417"/>
      <c r="M329" s="420"/>
      <c r="N329" s="420"/>
      <c r="O329" s="420"/>
      <c r="P329" s="420"/>
      <c r="U329" s="420"/>
      <c r="V329" s="420"/>
    </row>
    <row r="330" spans="3:22" s="418" customFormat="1" ht="12" customHeight="1">
      <c r="C330" s="417"/>
      <c r="M330" s="420"/>
      <c r="N330" s="420"/>
      <c r="O330" s="420"/>
      <c r="P330" s="420"/>
      <c r="U330" s="420"/>
      <c r="V330" s="420"/>
    </row>
    <row r="331" spans="3:22" s="418" customFormat="1" ht="12" customHeight="1">
      <c r="C331" s="417"/>
      <c r="M331" s="420"/>
      <c r="N331" s="420"/>
      <c r="O331" s="420"/>
      <c r="P331" s="420"/>
      <c r="U331" s="420"/>
      <c r="V331" s="420"/>
    </row>
    <row r="332" spans="3:22" s="418" customFormat="1" ht="12" customHeight="1">
      <c r="C332" s="417"/>
      <c r="M332" s="420"/>
      <c r="N332" s="420"/>
      <c r="O332" s="420"/>
      <c r="P332" s="420"/>
      <c r="U332" s="420"/>
      <c r="V332" s="420"/>
    </row>
    <row r="333" spans="3:22" s="418" customFormat="1" ht="12" customHeight="1">
      <c r="C333" s="417"/>
      <c r="M333" s="420"/>
      <c r="N333" s="420"/>
      <c r="O333" s="420"/>
      <c r="P333" s="420"/>
      <c r="U333" s="420"/>
      <c r="V333" s="420"/>
    </row>
    <row r="334" spans="3:22" s="418" customFormat="1" ht="12" customHeight="1">
      <c r="C334" s="417"/>
      <c r="M334" s="420"/>
      <c r="N334" s="420"/>
      <c r="O334" s="420"/>
      <c r="P334" s="420"/>
      <c r="U334" s="420"/>
      <c r="V334" s="420"/>
    </row>
    <row r="335" spans="3:22" s="418" customFormat="1" ht="12" customHeight="1">
      <c r="C335" s="417"/>
      <c r="M335" s="420"/>
      <c r="N335" s="420"/>
      <c r="O335" s="420"/>
      <c r="P335" s="420"/>
      <c r="U335" s="420"/>
      <c r="V335" s="420"/>
    </row>
    <row r="336" spans="3:22" s="418" customFormat="1" ht="12" customHeight="1">
      <c r="C336" s="417"/>
      <c r="M336" s="420"/>
      <c r="N336" s="420"/>
      <c r="O336" s="420"/>
      <c r="P336" s="420"/>
      <c r="U336" s="420"/>
      <c r="V336" s="420"/>
    </row>
    <row r="337" spans="3:22" s="418" customFormat="1" ht="12" customHeight="1">
      <c r="C337" s="417"/>
      <c r="M337" s="420"/>
      <c r="N337" s="420"/>
      <c r="O337" s="420"/>
      <c r="P337" s="420"/>
      <c r="U337" s="420"/>
      <c r="V337" s="420"/>
    </row>
    <row r="338" spans="3:22" s="418" customFormat="1" ht="12" customHeight="1">
      <c r="C338" s="417"/>
      <c r="M338" s="420"/>
      <c r="N338" s="420"/>
      <c r="O338" s="420"/>
      <c r="P338" s="420"/>
      <c r="U338" s="420"/>
      <c r="V338" s="420"/>
    </row>
    <row r="339" spans="3:22" s="418" customFormat="1" ht="12" customHeight="1">
      <c r="C339" s="417"/>
      <c r="M339" s="420"/>
      <c r="N339" s="420"/>
      <c r="O339" s="420"/>
      <c r="P339" s="420"/>
      <c r="U339" s="420"/>
      <c r="V339" s="420"/>
    </row>
    <row r="340" spans="3:22" s="418" customFormat="1" ht="12" customHeight="1">
      <c r="C340" s="417"/>
      <c r="M340" s="420"/>
      <c r="N340" s="420"/>
      <c r="O340" s="420"/>
      <c r="P340" s="420"/>
      <c r="U340" s="420"/>
      <c r="V340" s="420"/>
    </row>
    <row r="341" spans="3:22" s="418" customFormat="1" ht="12" customHeight="1">
      <c r="C341" s="417"/>
      <c r="M341" s="420"/>
      <c r="N341" s="420"/>
      <c r="O341" s="420"/>
      <c r="P341" s="420"/>
      <c r="U341" s="420"/>
      <c r="V341" s="420"/>
    </row>
    <row r="342" spans="3:22" s="418" customFormat="1" ht="12" customHeight="1">
      <c r="C342" s="417"/>
      <c r="M342" s="420"/>
      <c r="N342" s="420"/>
      <c r="O342" s="420"/>
      <c r="P342" s="420"/>
      <c r="U342" s="420"/>
      <c r="V342" s="420"/>
    </row>
    <row r="343" spans="3:22" s="418" customFormat="1" ht="12" customHeight="1">
      <c r="C343" s="417"/>
      <c r="M343" s="420"/>
      <c r="N343" s="420"/>
      <c r="O343" s="420"/>
      <c r="P343" s="420"/>
      <c r="U343" s="420"/>
      <c r="V343" s="420"/>
    </row>
    <row r="344" spans="3:22" s="418" customFormat="1" ht="12" customHeight="1">
      <c r="C344" s="417"/>
      <c r="M344" s="420"/>
      <c r="N344" s="420"/>
      <c r="O344" s="420"/>
      <c r="P344" s="420"/>
      <c r="U344" s="420"/>
      <c r="V344" s="420"/>
    </row>
    <row r="345" spans="3:22" s="418" customFormat="1" ht="12" customHeight="1">
      <c r="C345" s="417"/>
      <c r="M345" s="420"/>
      <c r="N345" s="420"/>
      <c r="O345" s="420"/>
      <c r="P345" s="420"/>
      <c r="U345" s="420"/>
      <c r="V345" s="420"/>
    </row>
    <row r="346" spans="3:22" s="418" customFormat="1" ht="12" customHeight="1">
      <c r="C346" s="417"/>
      <c r="M346" s="420"/>
      <c r="N346" s="420"/>
      <c r="O346" s="420"/>
      <c r="P346" s="420"/>
      <c r="U346" s="420"/>
      <c r="V346" s="420"/>
    </row>
    <row r="347" spans="3:22" s="418" customFormat="1" ht="12" customHeight="1">
      <c r="C347" s="417"/>
      <c r="M347" s="420"/>
      <c r="N347" s="420"/>
      <c r="O347" s="420"/>
      <c r="P347" s="420"/>
      <c r="U347" s="420"/>
      <c r="V347" s="420"/>
    </row>
    <row r="348" spans="3:22" s="418" customFormat="1" ht="12" customHeight="1">
      <c r="C348" s="417"/>
      <c r="M348" s="420"/>
      <c r="N348" s="420"/>
      <c r="O348" s="420"/>
      <c r="P348" s="420"/>
      <c r="U348" s="420"/>
      <c r="V348" s="420"/>
    </row>
    <row r="349" spans="3:22" s="418" customFormat="1" ht="12" customHeight="1">
      <c r="C349" s="417"/>
      <c r="M349" s="420"/>
      <c r="N349" s="420"/>
      <c r="O349" s="420"/>
      <c r="P349" s="420"/>
      <c r="U349" s="420"/>
      <c r="V349" s="420"/>
    </row>
    <row r="350" spans="3:22" s="418" customFormat="1" ht="12" customHeight="1">
      <c r="C350" s="417"/>
      <c r="M350" s="420"/>
      <c r="N350" s="420"/>
      <c r="O350" s="420"/>
      <c r="P350" s="420"/>
      <c r="U350" s="420"/>
      <c r="V350" s="420"/>
    </row>
    <row r="351" spans="3:22" s="418" customFormat="1" ht="12" customHeight="1">
      <c r="C351" s="417"/>
      <c r="M351" s="420"/>
      <c r="N351" s="420"/>
      <c r="O351" s="420"/>
      <c r="P351" s="420"/>
      <c r="U351" s="420"/>
      <c r="V351" s="420"/>
    </row>
    <row r="352" spans="3:22" s="418" customFormat="1" ht="12" customHeight="1">
      <c r="C352" s="417"/>
      <c r="M352" s="420"/>
      <c r="N352" s="420"/>
      <c r="O352" s="420"/>
      <c r="P352" s="420"/>
      <c r="U352" s="420"/>
      <c r="V352" s="420"/>
    </row>
    <row r="353" spans="3:22" s="418" customFormat="1" ht="12" customHeight="1">
      <c r="C353" s="417"/>
      <c r="M353" s="420"/>
      <c r="N353" s="420"/>
      <c r="O353" s="420"/>
      <c r="P353" s="420"/>
      <c r="U353" s="420"/>
      <c r="V353" s="420"/>
    </row>
    <row r="354" spans="3:22" s="418" customFormat="1" ht="12" customHeight="1">
      <c r="C354" s="417"/>
      <c r="M354" s="420"/>
      <c r="N354" s="420"/>
      <c r="O354" s="420"/>
      <c r="P354" s="420"/>
      <c r="U354" s="420"/>
      <c r="V354" s="420"/>
    </row>
    <row r="355" spans="3:22" s="418" customFormat="1" ht="12" customHeight="1">
      <c r="C355" s="417"/>
      <c r="M355" s="420"/>
      <c r="N355" s="420"/>
      <c r="O355" s="420"/>
      <c r="P355" s="420"/>
      <c r="U355" s="420"/>
      <c r="V355" s="420"/>
    </row>
    <row r="356" spans="3:22" s="418" customFormat="1" ht="12" customHeight="1">
      <c r="C356" s="417"/>
      <c r="M356" s="420"/>
      <c r="N356" s="420"/>
      <c r="O356" s="420"/>
      <c r="P356" s="420"/>
      <c r="U356" s="420"/>
      <c r="V356" s="420"/>
    </row>
    <row r="357" spans="3:22" s="418" customFormat="1" ht="12" customHeight="1">
      <c r="C357" s="417"/>
      <c r="M357" s="420"/>
      <c r="N357" s="420"/>
      <c r="O357" s="420"/>
      <c r="P357" s="420"/>
      <c r="U357" s="420"/>
      <c r="V357" s="420"/>
    </row>
    <row r="358" spans="3:22" s="418" customFormat="1" ht="12" customHeight="1">
      <c r="C358" s="417"/>
      <c r="M358" s="420"/>
      <c r="N358" s="420"/>
      <c r="O358" s="420"/>
      <c r="P358" s="420"/>
      <c r="U358" s="420"/>
      <c r="V358" s="420"/>
    </row>
    <row r="359" spans="3:22" s="418" customFormat="1" ht="12" customHeight="1">
      <c r="C359" s="417"/>
      <c r="M359" s="420"/>
      <c r="N359" s="420"/>
      <c r="O359" s="420"/>
      <c r="P359" s="420"/>
      <c r="U359" s="420"/>
      <c r="V359" s="420"/>
    </row>
    <row r="360" spans="3:22" s="418" customFormat="1" ht="12" customHeight="1">
      <c r="C360" s="417"/>
      <c r="M360" s="420"/>
      <c r="N360" s="420"/>
      <c r="O360" s="420"/>
      <c r="P360" s="420"/>
      <c r="U360" s="420"/>
      <c r="V360" s="420"/>
    </row>
    <row r="361" spans="3:22" s="418" customFormat="1" ht="12" customHeight="1">
      <c r="C361" s="417"/>
      <c r="M361" s="420"/>
      <c r="N361" s="420"/>
      <c r="O361" s="420"/>
      <c r="P361" s="420"/>
      <c r="U361" s="420"/>
      <c r="V361" s="420"/>
    </row>
    <row r="362" spans="3:22" s="418" customFormat="1" ht="12" customHeight="1">
      <c r="C362" s="417"/>
      <c r="M362" s="420"/>
      <c r="N362" s="420"/>
      <c r="O362" s="420"/>
      <c r="P362" s="420"/>
      <c r="U362" s="420"/>
      <c r="V362" s="420"/>
    </row>
    <row r="363" spans="3:22" s="418" customFormat="1" ht="12" customHeight="1">
      <c r="C363" s="417"/>
      <c r="M363" s="420"/>
      <c r="N363" s="420"/>
      <c r="O363" s="420"/>
      <c r="P363" s="420"/>
      <c r="U363" s="420"/>
      <c r="V363" s="420"/>
    </row>
    <row r="364" spans="3:22" s="418" customFormat="1" ht="12" customHeight="1">
      <c r="C364" s="417"/>
      <c r="M364" s="420"/>
      <c r="N364" s="420"/>
      <c r="O364" s="420"/>
      <c r="P364" s="420"/>
      <c r="U364" s="420"/>
      <c r="V364" s="420"/>
    </row>
    <row r="365" spans="3:22" s="418" customFormat="1" ht="12" customHeight="1">
      <c r="C365" s="417"/>
      <c r="M365" s="420"/>
      <c r="N365" s="420"/>
      <c r="O365" s="420"/>
      <c r="P365" s="420"/>
      <c r="U365" s="420"/>
      <c r="V365" s="420"/>
    </row>
    <row r="366" spans="3:22" s="418" customFormat="1" ht="12" customHeight="1">
      <c r="C366" s="417"/>
      <c r="M366" s="420"/>
      <c r="N366" s="420"/>
      <c r="O366" s="420"/>
      <c r="P366" s="420"/>
      <c r="U366" s="420"/>
      <c r="V366" s="420"/>
    </row>
    <row r="367" spans="3:22" s="418" customFormat="1" ht="12" customHeight="1">
      <c r="C367" s="417"/>
      <c r="M367" s="420"/>
      <c r="N367" s="420"/>
      <c r="O367" s="420"/>
      <c r="P367" s="420"/>
      <c r="U367" s="420"/>
      <c r="V367" s="420"/>
    </row>
    <row r="368" spans="3:22" s="418" customFormat="1" ht="12" customHeight="1">
      <c r="C368" s="417"/>
      <c r="M368" s="420"/>
      <c r="N368" s="420"/>
      <c r="O368" s="420"/>
      <c r="P368" s="420"/>
      <c r="U368" s="420"/>
      <c r="V368" s="420"/>
    </row>
    <row r="369" spans="3:22" s="418" customFormat="1" ht="12" customHeight="1">
      <c r="C369" s="417"/>
      <c r="M369" s="420"/>
      <c r="N369" s="420"/>
      <c r="O369" s="420"/>
      <c r="P369" s="420"/>
      <c r="U369" s="420"/>
      <c r="V369" s="420"/>
    </row>
    <row r="370" spans="3:22" s="418" customFormat="1" ht="12" customHeight="1">
      <c r="C370" s="417"/>
      <c r="M370" s="420"/>
      <c r="N370" s="420"/>
      <c r="O370" s="420"/>
      <c r="P370" s="420"/>
      <c r="U370" s="420"/>
      <c r="V370" s="420"/>
    </row>
    <row r="371" spans="3:22" s="418" customFormat="1" ht="12" customHeight="1">
      <c r="C371" s="417"/>
      <c r="M371" s="420"/>
      <c r="N371" s="420"/>
      <c r="O371" s="420"/>
      <c r="P371" s="420"/>
      <c r="U371" s="420"/>
      <c r="V371" s="420"/>
    </row>
    <row r="372" spans="3:22" s="418" customFormat="1" ht="12" customHeight="1">
      <c r="C372" s="417"/>
      <c r="M372" s="420"/>
      <c r="N372" s="420"/>
      <c r="O372" s="420"/>
      <c r="P372" s="420"/>
      <c r="U372" s="420"/>
      <c r="V372" s="420"/>
    </row>
    <row r="373" spans="3:22" s="418" customFormat="1" ht="12" customHeight="1">
      <c r="C373" s="417"/>
      <c r="M373" s="420"/>
      <c r="N373" s="420"/>
      <c r="O373" s="420"/>
      <c r="P373" s="420"/>
      <c r="U373" s="420"/>
      <c r="V373" s="420"/>
    </row>
    <row r="374" spans="3:22" s="418" customFormat="1" ht="12" customHeight="1">
      <c r="C374" s="417"/>
      <c r="M374" s="420"/>
      <c r="N374" s="420"/>
      <c r="O374" s="420"/>
      <c r="P374" s="420"/>
      <c r="U374" s="420"/>
      <c r="V374" s="420"/>
    </row>
    <row r="375" spans="3:22" s="418" customFormat="1" ht="12" customHeight="1">
      <c r="C375" s="417"/>
      <c r="M375" s="420"/>
      <c r="N375" s="420"/>
      <c r="O375" s="420"/>
      <c r="P375" s="420"/>
      <c r="U375" s="420"/>
      <c r="V375" s="420"/>
    </row>
    <row r="376" spans="3:22" s="418" customFormat="1" ht="12" customHeight="1">
      <c r="C376" s="417"/>
      <c r="M376" s="420"/>
      <c r="N376" s="420"/>
      <c r="O376" s="420"/>
      <c r="P376" s="420"/>
      <c r="U376" s="420"/>
      <c r="V376" s="420"/>
    </row>
    <row r="377" spans="3:22" s="418" customFormat="1" ht="12" customHeight="1">
      <c r="C377" s="417"/>
      <c r="M377" s="420"/>
      <c r="N377" s="420"/>
      <c r="O377" s="420"/>
      <c r="P377" s="420"/>
      <c r="U377" s="420"/>
      <c r="V377" s="420"/>
    </row>
    <row r="378" spans="3:22" s="418" customFormat="1" ht="12" customHeight="1">
      <c r="C378" s="417"/>
      <c r="M378" s="420"/>
      <c r="N378" s="420"/>
      <c r="O378" s="420"/>
      <c r="P378" s="420"/>
      <c r="U378" s="420"/>
      <c r="V378" s="420"/>
    </row>
    <row r="379" spans="3:22" s="418" customFormat="1" ht="12" customHeight="1">
      <c r="C379" s="417"/>
      <c r="M379" s="420"/>
      <c r="N379" s="420"/>
      <c r="O379" s="420"/>
      <c r="P379" s="420"/>
      <c r="U379" s="420"/>
      <c r="V379" s="420"/>
    </row>
    <row r="380" spans="3:22" s="418" customFormat="1" ht="12" customHeight="1">
      <c r="C380" s="417"/>
      <c r="M380" s="420"/>
      <c r="N380" s="420"/>
      <c r="O380" s="420"/>
      <c r="P380" s="420"/>
      <c r="U380" s="420"/>
      <c r="V380" s="420"/>
    </row>
    <row r="381" spans="3:22" s="418" customFormat="1" ht="12" customHeight="1">
      <c r="C381" s="417"/>
      <c r="M381" s="420"/>
      <c r="N381" s="420"/>
      <c r="O381" s="420"/>
      <c r="P381" s="420"/>
      <c r="U381" s="420"/>
      <c r="V381" s="420"/>
    </row>
    <row r="382" spans="3:22" s="418" customFormat="1" ht="12" customHeight="1">
      <c r="C382" s="417"/>
      <c r="M382" s="420"/>
      <c r="N382" s="420"/>
      <c r="O382" s="420"/>
      <c r="P382" s="420"/>
      <c r="U382" s="420"/>
      <c r="V382" s="420"/>
    </row>
    <row r="383" spans="3:22" s="418" customFormat="1" ht="12" customHeight="1">
      <c r="C383" s="417"/>
      <c r="M383" s="420"/>
      <c r="N383" s="420"/>
      <c r="O383" s="420"/>
      <c r="P383" s="420"/>
      <c r="U383" s="420"/>
      <c r="V383" s="420"/>
    </row>
    <row r="384" spans="3:22" s="418" customFormat="1" ht="12" customHeight="1">
      <c r="C384" s="417"/>
      <c r="M384" s="420"/>
      <c r="N384" s="420"/>
      <c r="O384" s="420"/>
      <c r="P384" s="420"/>
      <c r="U384" s="420"/>
      <c r="V384" s="420"/>
    </row>
    <row r="385" spans="3:22" s="418" customFormat="1" ht="12" customHeight="1">
      <c r="C385" s="417"/>
      <c r="M385" s="420"/>
      <c r="N385" s="420"/>
      <c r="O385" s="420"/>
      <c r="P385" s="420"/>
      <c r="U385" s="420"/>
      <c r="V385" s="420"/>
    </row>
    <row r="386" spans="3:22" s="418" customFormat="1" ht="12" customHeight="1">
      <c r="C386" s="417"/>
      <c r="M386" s="420"/>
      <c r="N386" s="420"/>
      <c r="O386" s="420"/>
      <c r="P386" s="420"/>
      <c r="U386" s="420"/>
      <c r="V386" s="420"/>
    </row>
    <row r="387" spans="3:22" s="418" customFormat="1" ht="12" customHeight="1">
      <c r="C387" s="417"/>
      <c r="M387" s="420"/>
      <c r="N387" s="420"/>
      <c r="O387" s="420"/>
      <c r="P387" s="420"/>
      <c r="U387" s="420"/>
      <c r="V387" s="420"/>
    </row>
    <row r="388" spans="3:22" s="418" customFormat="1" ht="12" customHeight="1">
      <c r="C388" s="417"/>
      <c r="M388" s="420"/>
      <c r="N388" s="420"/>
      <c r="O388" s="420"/>
      <c r="P388" s="420"/>
      <c r="U388" s="420"/>
      <c r="V388" s="420"/>
    </row>
    <row r="389" spans="3:22" s="418" customFormat="1" ht="12" customHeight="1">
      <c r="C389" s="417"/>
      <c r="M389" s="420"/>
      <c r="N389" s="420"/>
      <c r="O389" s="420"/>
      <c r="P389" s="420"/>
      <c r="U389" s="420"/>
      <c r="V389" s="420"/>
    </row>
    <row r="390" spans="3:22" s="418" customFormat="1" ht="12" customHeight="1">
      <c r="C390" s="417"/>
      <c r="M390" s="420"/>
      <c r="N390" s="420"/>
      <c r="O390" s="420"/>
      <c r="P390" s="420"/>
      <c r="U390" s="420"/>
      <c r="V390" s="420"/>
    </row>
    <row r="391" spans="3:22" s="418" customFormat="1" ht="12" customHeight="1">
      <c r="C391" s="417"/>
      <c r="M391" s="420"/>
      <c r="N391" s="420"/>
      <c r="O391" s="420"/>
      <c r="P391" s="420"/>
      <c r="U391" s="420"/>
      <c r="V391" s="420"/>
    </row>
    <row r="392" spans="3:22" s="418" customFormat="1" ht="12" customHeight="1">
      <c r="C392" s="417"/>
      <c r="M392" s="420"/>
      <c r="N392" s="420"/>
      <c r="O392" s="420"/>
      <c r="P392" s="420"/>
      <c r="U392" s="420"/>
      <c r="V392" s="420"/>
    </row>
    <row r="393" spans="3:22" s="418" customFormat="1" ht="12" customHeight="1">
      <c r="C393" s="417"/>
      <c r="M393" s="420"/>
      <c r="N393" s="420"/>
      <c r="O393" s="420"/>
      <c r="P393" s="420"/>
      <c r="U393" s="420"/>
      <c r="V393" s="420"/>
    </row>
    <row r="394" spans="3:22" s="418" customFormat="1" ht="12" customHeight="1">
      <c r="C394" s="417"/>
      <c r="M394" s="420"/>
      <c r="N394" s="420"/>
      <c r="O394" s="420"/>
      <c r="P394" s="420"/>
      <c r="U394" s="420"/>
      <c r="V394" s="420"/>
    </row>
    <row r="395" spans="3:22" s="418" customFormat="1" ht="12" customHeight="1">
      <c r="C395" s="417"/>
      <c r="M395" s="420"/>
      <c r="N395" s="420"/>
      <c r="O395" s="420"/>
      <c r="P395" s="420"/>
      <c r="U395" s="420"/>
      <c r="V395" s="420"/>
    </row>
    <row r="396" spans="3:22" s="418" customFormat="1" ht="12" customHeight="1">
      <c r="C396" s="417"/>
      <c r="M396" s="420"/>
      <c r="N396" s="420"/>
      <c r="O396" s="420"/>
      <c r="P396" s="420"/>
      <c r="U396" s="420"/>
      <c r="V396" s="420"/>
    </row>
    <row r="397" spans="3:22" s="418" customFormat="1" ht="12" customHeight="1">
      <c r="C397" s="417"/>
      <c r="M397" s="420"/>
      <c r="N397" s="420"/>
      <c r="O397" s="420"/>
      <c r="P397" s="420"/>
      <c r="U397" s="420"/>
      <c r="V397" s="420"/>
    </row>
    <row r="398" spans="3:22" s="418" customFormat="1" ht="12" customHeight="1">
      <c r="C398" s="417"/>
      <c r="M398" s="420"/>
      <c r="N398" s="420"/>
      <c r="O398" s="420"/>
      <c r="P398" s="420"/>
      <c r="U398" s="420"/>
      <c r="V398" s="420"/>
    </row>
    <row r="399" spans="3:22" s="418" customFormat="1" ht="12" customHeight="1">
      <c r="C399" s="417"/>
      <c r="M399" s="420"/>
      <c r="N399" s="420"/>
      <c r="O399" s="420"/>
      <c r="P399" s="420"/>
      <c r="U399" s="420"/>
      <c r="V399" s="420"/>
    </row>
    <row r="400" spans="3:22" s="418" customFormat="1" ht="12" customHeight="1">
      <c r="C400" s="417"/>
      <c r="M400" s="420"/>
      <c r="N400" s="420"/>
      <c r="O400" s="420"/>
      <c r="P400" s="420"/>
      <c r="U400" s="420"/>
      <c r="V400" s="420"/>
    </row>
    <row r="401" spans="3:22" s="418" customFormat="1" ht="12" customHeight="1">
      <c r="C401" s="417"/>
      <c r="M401" s="420"/>
      <c r="N401" s="420"/>
      <c r="O401" s="420"/>
      <c r="P401" s="420"/>
      <c r="U401" s="420"/>
      <c r="V401" s="420"/>
    </row>
    <row r="402" spans="3:22" s="418" customFormat="1" ht="12" customHeight="1">
      <c r="C402" s="417"/>
      <c r="M402" s="420"/>
      <c r="N402" s="420"/>
      <c r="O402" s="420"/>
      <c r="P402" s="420"/>
      <c r="U402" s="420"/>
      <c r="V402" s="420"/>
    </row>
    <row r="403" spans="3:22" s="418" customFormat="1" ht="12" customHeight="1">
      <c r="C403" s="417"/>
      <c r="M403" s="420"/>
      <c r="N403" s="420"/>
      <c r="O403" s="420"/>
      <c r="P403" s="420"/>
      <c r="U403" s="420"/>
      <c r="V403" s="420"/>
    </row>
    <row r="404" spans="3:22" s="418" customFormat="1" ht="12" customHeight="1">
      <c r="C404" s="417"/>
      <c r="M404" s="420"/>
      <c r="N404" s="420"/>
      <c r="O404" s="420"/>
      <c r="P404" s="420"/>
      <c r="U404" s="420"/>
      <c r="V404" s="420"/>
    </row>
    <row r="405" spans="3:22" s="418" customFormat="1" ht="12" customHeight="1">
      <c r="C405" s="417"/>
      <c r="M405" s="420"/>
      <c r="N405" s="420"/>
      <c r="O405" s="420"/>
      <c r="P405" s="420"/>
      <c r="U405" s="420"/>
      <c r="V405" s="420"/>
    </row>
    <row r="406" spans="3:22" s="418" customFormat="1" ht="12" customHeight="1">
      <c r="C406" s="417"/>
      <c r="M406" s="420"/>
      <c r="N406" s="420"/>
      <c r="O406" s="420"/>
      <c r="P406" s="420"/>
      <c r="U406" s="420"/>
      <c r="V406" s="420"/>
    </row>
    <row r="407" spans="3:22" s="418" customFormat="1" ht="12" customHeight="1">
      <c r="C407" s="417"/>
      <c r="M407" s="420"/>
      <c r="N407" s="420"/>
      <c r="O407" s="420"/>
      <c r="P407" s="420"/>
      <c r="U407" s="420"/>
      <c r="V407" s="420"/>
    </row>
    <row r="408" spans="3:22" s="418" customFormat="1" ht="12" customHeight="1">
      <c r="C408" s="417"/>
      <c r="M408" s="420"/>
      <c r="N408" s="420"/>
      <c r="O408" s="420"/>
      <c r="P408" s="420"/>
      <c r="U408" s="420"/>
      <c r="V408" s="420"/>
    </row>
    <row r="409" spans="3:22" s="418" customFormat="1" ht="12" customHeight="1">
      <c r="C409" s="417"/>
      <c r="M409" s="420"/>
      <c r="N409" s="420"/>
      <c r="O409" s="420"/>
      <c r="P409" s="420"/>
      <c r="U409" s="420"/>
      <c r="V409" s="420"/>
    </row>
    <row r="410" spans="3:22" s="418" customFormat="1" ht="12" customHeight="1">
      <c r="C410" s="417"/>
      <c r="M410" s="420"/>
      <c r="N410" s="420"/>
      <c r="O410" s="420"/>
      <c r="P410" s="420"/>
      <c r="U410" s="420"/>
      <c r="V410" s="420"/>
    </row>
    <row r="411" spans="3:22" s="418" customFormat="1" ht="12" customHeight="1">
      <c r="C411" s="417"/>
      <c r="M411" s="420"/>
      <c r="N411" s="420"/>
      <c r="O411" s="420"/>
      <c r="P411" s="420"/>
      <c r="U411" s="420"/>
      <c r="V411" s="420"/>
    </row>
    <row r="412" spans="3:22" s="418" customFormat="1" ht="12" customHeight="1">
      <c r="C412" s="417"/>
      <c r="M412" s="420"/>
      <c r="N412" s="420"/>
      <c r="O412" s="420"/>
      <c r="P412" s="420"/>
      <c r="U412" s="420"/>
      <c r="V412" s="420"/>
    </row>
    <row r="413" spans="3:22" s="418" customFormat="1" ht="12" customHeight="1">
      <c r="C413" s="417"/>
      <c r="M413" s="420"/>
      <c r="N413" s="420"/>
      <c r="O413" s="420"/>
      <c r="P413" s="420"/>
      <c r="U413" s="420"/>
      <c r="V413" s="420"/>
    </row>
    <row r="414" spans="3:22" s="418" customFormat="1" ht="12" customHeight="1">
      <c r="C414" s="417"/>
      <c r="M414" s="420"/>
      <c r="N414" s="420"/>
      <c r="O414" s="420"/>
      <c r="P414" s="420"/>
      <c r="U414" s="420"/>
      <c r="V414" s="420"/>
    </row>
    <row r="415" spans="3:22" s="418" customFormat="1" ht="12" customHeight="1">
      <c r="C415" s="417"/>
      <c r="M415" s="420"/>
      <c r="N415" s="420"/>
      <c r="O415" s="420"/>
      <c r="P415" s="420"/>
      <c r="U415" s="420"/>
      <c r="V415" s="420"/>
    </row>
    <row r="416" spans="3:22" s="418" customFormat="1" ht="12" customHeight="1">
      <c r="C416" s="417"/>
      <c r="M416" s="420"/>
      <c r="N416" s="420"/>
      <c r="O416" s="420"/>
      <c r="P416" s="420"/>
      <c r="U416" s="420"/>
      <c r="V416" s="420"/>
    </row>
    <row r="417" spans="3:22" s="418" customFormat="1" ht="12" customHeight="1">
      <c r="C417" s="417"/>
      <c r="M417" s="420"/>
      <c r="N417" s="420"/>
      <c r="O417" s="420"/>
      <c r="P417" s="420"/>
      <c r="U417" s="420"/>
      <c r="V417" s="420"/>
    </row>
    <row r="418" spans="3:22" s="418" customFormat="1" ht="12" customHeight="1">
      <c r="C418" s="417"/>
      <c r="M418" s="420"/>
      <c r="N418" s="420"/>
      <c r="O418" s="420"/>
      <c r="P418" s="420"/>
      <c r="U418" s="420"/>
      <c r="V418" s="420"/>
    </row>
    <row r="419" spans="3:22" s="418" customFormat="1" ht="12" customHeight="1">
      <c r="C419" s="417"/>
      <c r="M419" s="420"/>
      <c r="N419" s="420"/>
      <c r="O419" s="420"/>
      <c r="P419" s="420"/>
      <c r="U419" s="420"/>
      <c r="V419" s="420"/>
    </row>
    <row r="420" spans="3:22" s="418" customFormat="1" ht="12" customHeight="1">
      <c r="C420" s="417"/>
      <c r="M420" s="420"/>
      <c r="N420" s="420"/>
      <c r="O420" s="420"/>
      <c r="P420" s="420"/>
      <c r="U420" s="420"/>
      <c r="V420" s="420"/>
    </row>
    <row r="421" spans="3:22" s="418" customFormat="1" ht="12" customHeight="1">
      <c r="C421" s="417"/>
      <c r="M421" s="420"/>
      <c r="N421" s="420"/>
      <c r="O421" s="420"/>
      <c r="P421" s="420"/>
      <c r="U421" s="420"/>
      <c r="V421" s="420"/>
    </row>
    <row r="422" spans="3:22" s="418" customFormat="1" ht="12" customHeight="1">
      <c r="C422" s="417"/>
      <c r="M422" s="420"/>
      <c r="N422" s="420"/>
      <c r="O422" s="420"/>
      <c r="P422" s="420"/>
      <c r="U422" s="420"/>
      <c r="V422" s="420"/>
    </row>
    <row r="423" spans="3:22" s="418" customFormat="1" ht="12" customHeight="1">
      <c r="C423" s="417"/>
      <c r="M423" s="420"/>
      <c r="N423" s="420"/>
      <c r="O423" s="420"/>
      <c r="P423" s="420"/>
      <c r="U423" s="420"/>
      <c r="V423" s="420"/>
    </row>
    <row r="424" spans="3:22" s="418" customFormat="1" ht="12" customHeight="1">
      <c r="C424" s="417"/>
      <c r="M424" s="420"/>
      <c r="N424" s="420"/>
      <c r="O424" s="420"/>
      <c r="P424" s="420"/>
      <c r="U424" s="420"/>
      <c r="V424" s="420"/>
    </row>
    <row r="425" spans="3:22" s="418" customFormat="1" ht="12" customHeight="1">
      <c r="C425" s="417"/>
      <c r="M425" s="420"/>
      <c r="N425" s="420"/>
      <c r="O425" s="420"/>
      <c r="P425" s="420"/>
      <c r="U425" s="420"/>
      <c r="V425" s="420"/>
    </row>
    <row r="426" spans="3:22" s="418" customFormat="1" ht="12" customHeight="1">
      <c r="C426" s="417"/>
      <c r="M426" s="420"/>
      <c r="N426" s="420"/>
      <c r="O426" s="420"/>
      <c r="P426" s="420"/>
      <c r="U426" s="420"/>
      <c r="V426" s="420"/>
    </row>
    <row r="427" spans="3:22" s="418" customFormat="1" ht="12" customHeight="1">
      <c r="C427" s="417"/>
      <c r="M427" s="420"/>
      <c r="N427" s="420"/>
      <c r="O427" s="420"/>
      <c r="P427" s="420"/>
      <c r="U427" s="420"/>
      <c r="V427" s="420"/>
    </row>
    <row r="428" spans="3:22" s="418" customFormat="1" ht="12" customHeight="1">
      <c r="C428" s="417"/>
      <c r="M428" s="420"/>
      <c r="N428" s="420"/>
      <c r="O428" s="420"/>
      <c r="P428" s="420"/>
      <c r="U428" s="420"/>
      <c r="V428" s="420"/>
    </row>
    <row r="429" spans="3:22" s="418" customFormat="1" ht="12" customHeight="1">
      <c r="C429" s="417"/>
      <c r="M429" s="420"/>
      <c r="N429" s="420"/>
      <c r="O429" s="420"/>
      <c r="P429" s="420"/>
      <c r="U429" s="420"/>
      <c r="V429" s="420"/>
    </row>
    <row r="430" spans="3:22" s="418" customFormat="1" ht="12" customHeight="1">
      <c r="C430" s="417"/>
      <c r="M430" s="420"/>
      <c r="N430" s="420"/>
      <c r="O430" s="420"/>
      <c r="P430" s="420"/>
      <c r="U430" s="420"/>
      <c r="V430" s="420"/>
    </row>
  </sheetData>
  <mergeCells count="7">
    <mergeCell ref="V35:W35"/>
    <mergeCell ref="C33:E33"/>
    <mergeCell ref="L2:P2"/>
    <mergeCell ref="D24:D26"/>
    <mergeCell ref="E24:E26"/>
    <mergeCell ref="D29:D31"/>
    <mergeCell ref="E29:E31"/>
  </mergeCells>
  <phoneticPr fontId="2"/>
  <pageMargins left="0.78740157480314965" right="0.78740157480314965" top="0.78740157480314965" bottom="0.98425196850393704" header="0.51181102362204722" footer="0.51181102362204722"/>
  <pageSetup paperSize="8" scale="71"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75"/>
  <sheetViews>
    <sheetView view="pageBreakPreview" topLeftCell="A55" zoomScale="70" zoomScaleNormal="100" zoomScaleSheetLayoutView="70" workbookViewId="0">
      <selection activeCell="H82" sqref="H82:H83"/>
    </sheetView>
  </sheetViews>
  <sheetFormatPr defaultRowHeight="13.5"/>
  <cols>
    <col min="1" max="1" width="2.125" customWidth="1"/>
    <col min="2" max="2" width="3.625" customWidth="1"/>
    <col min="3" max="3" width="9.625" customWidth="1"/>
    <col min="4" max="5" width="10.25" bestFit="1" customWidth="1"/>
    <col min="6" max="6" width="15.625" customWidth="1"/>
    <col min="7" max="23" width="17.625" customWidth="1"/>
    <col min="24" max="24" width="25.625" customWidth="1"/>
    <col min="25" max="25" width="2.625" style="14" customWidth="1"/>
  </cols>
  <sheetData>
    <row r="1" spans="1:25" ht="24">
      <c r="A1" s="14"/>
      <c r="B1" s="484" t="s">
        <v>252</v>
      </c>
      <c r="C1" s="14"/>
      <c r="D1" s="14"/>
      <c r="E1" s="14"/>
      <c r="F1" s="14"/>
      <c r="G1" s="14"/>
      <c r="H1" s="14"/>
      <c r="I1" s="14"/>
      <c r="J1" s="14"/>
      <c r="K1" s="14"/>
      <c r="L1" s="14"/>
      <c r="M1" s="14"/>
      <c r="N1" s="14"/>
      <c r="O1" s="14"/>
      <c r="P1" s="14"/>
      <c r="Q1" s="14"/>
      <c r="R1" s="14"/>
      <c r="S1" s="14"/>
      <c r="T1" s="14"/>
      <c r="U1" s="14"/>
      <c r="V1" s="14"/>
      <c r="W1" s="14"/>
      <c r="X1" s="14"/>
    </row>
    <row r="2" spans="1:25" ht="32.25">
      <c r="A2" s="14"/>
      <c r="B2" s="789" t="s">
        <v>45</v>
      </c>
      <c r="C2" s="790"/>
      <c r="D2" s="790"/>
      <c r="E2" s="790"/>
      <c r="F2" s="790"/>
      <c r="G2" s="790"/>
      <c r="H2" s="790"/>
      <c r="I2" s="790"/>
      <c r="J2" s="790"/>
      <c r="K2" s="790"/>
      <c r="L2" s="790"/>
      <c r="M2" s="790"/>
      <c r="N2" s="790"/>
      <c r="O2" s="790"/>
      <c r="P2" s="790"/>
      <c r="Q2" s="790"/>
      <c r="R2" s="790"/>
      <c r="S2" s="790"/>
      <c r="T2" s="790"/>
      <c r="U2" s="790"/>
      <c r="V2" s="790"/>
      <c r="W2" s="790"/>
      <c r="X2" s="279"/>
    </row>
    <row r="3" spans="1:25">
      <c r="A3" s="14"/>
      <c r="B3" s="15"/>
      <c r="C3" s="15"/>
      <c r="D3" s="15"/>
      <c r="E3" s="15"/>
      <c r="F3" s="15"/>
      <c r="G3" s="15"/>
      <c r="H3" s="15"/>
      <c r="I3" s="15"/>
      <c r="J3" s="15"/>
      <c r="K3" s="15"/>
      <c r="L3" s="15"/>
      <c r="M3" s="15"/>
      <c r="N3" s="15"/>
      <c r="O3" s="15"/>
      <c r="P3" s="15"/>
      <c r="Q3" s="15"/>
      <c r="R3" s="15"/>
      <c r="S3" s="15"/>
      <c r="T3" s="15"/>
      <c r="U3" s="15"/>
      <c r="V3" s="15"/>
      <c r="W3" s="15"/>
      <c r="X3" s="15"/>
    </row>
    <row r="4" spans="1:25" ht="14.25" thickBot="1">
      <c r="A4" s="14"/>
      <c r="B4" s="15"/>
      <c r="C4" s="15"/>
      <c r="D4" s="15"/>
      <c r="E4" s="15"/>
      <c r="F4" s="15"/>
      <c r="G4" s="15"/>
      <c r="H4" s="15"/>
      <c r="I4" s="15"/>
      <c r="J4" s="15"/>
      <c r="K4" s="15"/>
      <c r="L4" s="15"/>
      <c r="M4" s="15"/>
      <c r="N4" s="15"/>
      <c r="O4" s="15"/>
      <c r="P4" s="15"/>
      <c r="Q4" s="15"/>
      <c r="R4" s="15"/>
      <c r="S4" s="15"/>
      <c r="T4" s="15"/>
      <c r="U4" s="15"/>
      <c r="W4" s="287"/>
      <c r="X4" s="437" t="s">
        <v>196</v>
      </c>
    </row>
    <row r="5" spans="1:25" s="105" customFormat="1" ht="33.950000000000003" customHeight="1" thickBot="1">
      <c r="A5" s="20"/>
      <c r="B5" s="805" t="s">
        <v>13</v>
      </c>
      <c r="C5" s="806"/>
      <c r="D5" s="807"/>
      <c r="E5" s="807"/>
      <c r="F5" s="808"/>
      <c r="G5" s="639" t="s">
        <v>404</v>
      </c>
      <c r="H5" s="641" t="s">
        <v>405</v>
      </c>
      <c r="I5" s="642" t="s">
        <v>406</v>
      </c>
      <c r="J5" s="641" t="s">
        <v>407</v>
      </c>
      <c r="K5" s="642" t="s">
        <v>408</v>
      </c>
      <c r="L5" s="641" t="s">
        <v>344</v>
      </c>
      <c r="M5" s="642" t="s">
        <v>345</v>
      </c>
      <c r="N5" s="641" t="s">
        <v>346</v>
      </c>
      <c r="O5" s="642" t="s">
        <v>347</v>
      </c>
      <c r="P5" s="641" t="s">
        <v>348</v>
      </c>
      <c r="Q5" s="642" t="s">
        <v>349</v>
      </c>
      <c r="R5" s="641" t="s">
        <v>350</v>
      </c>
      <c r="S5" s="642" t="s">
        <v>351</v>
      </c>
      <c r="T5" s="641" t="s">
        <v>352</v>
      </c>
      <c r="U5" s="642" t="s">
        <v>353</v>
      </c>
      <c r="V5" s="640" t="s">
        <v>354</v>
      </c>
      <c r="W5" s="292" t="s">
        <v>100</v>
      </c>
      <c r="X5" s="292" t="s">
        <v>161</v>
      </c>
      <c r="Y5" s="106"/>
    </row>
    <row r="6" spans="1:25" s="105" customFormat="1" ht="18" customHeight="1">
      <c r="A6" s="20"/>
      <c r="B6" s="816" t="s">
        <v>11</v>
      </c>
      <c r="C6" s="817"/>
      <c r="D6" s="811" t="s">
        <v>9</v>
      </c>
      <c r="E6" s="39" t="s">
        <v>156</v>
      </c>
      <c r="F6" s="294"/>
      <c r="G6" s="31"/>
      <c r="H6" s="35"/>
      <c r="I6" s="35"/>
      <c r="J6" s="35"/>
      <c r="K6" s="35"/>
      <c r="L6" s="35"/>
      <c r="M6" s="35"/>
      <c r="N6" s="35"/>
      <c r="O6" s="35"/>
      <c r="P6" s="35"/>
      <c r="Q6" s="35"/>
      <c r="R6" s="35"/>
      <c r="S6" s="35"/>
      <c r="T6" s="35"/>
      <c r="U6" s="35"/>
      <c r="V6" s="30"/>
      <c r="W6" s="288"/>
      <c r="X6" s="288"/>
      <c r="Y6" s="106"/>
    </row>
    <row r="7" spans="1:25" s="105" customFormat="1" ht="18" customHeight="1">
      <c r="A7" s="20"/>
      <c r="B7" s="793"/>
      <c r="C7" s="799"/>
      <c r="D7" s="812"/>
      <c r="E7" s="39" t="s">
        <v>159</v>
      </c>
      <c r="F7" s="294" t="s">
        <v>24</v>
      </c>
      <c r="G7" s="31"/>
      <c r="H7" s="35"/>
      <c r="I7" s="35"/>
      <c r="J7" s="35"/>
      <c r="K7" s="35"/>
      <c r="L7" s="35"/>
      <c r="M7" s="35"/>
      <c r="N7" s="35"/>
      <c r="O7" s="35"/>
      <c r="P7" s="35"/>
      <c r="Q7" s="35"/>
      <c r="R7" s="35"/>
      <c r="S7" s="35"/>
      <c r="T7" s="35"/>
      <c r="U7" s="35"/>
      <c r="V7" s="30"/>
      <c r="W7" s="288"/>
      <c r="X7" s="288"/>
      <c r="Y7" s="106"/>
    </row>
    <row r="8" spans="1:25" s="105" customFormat="1" ht="18" customHeight="1">
      <c r="A8" s="20"/>
      <c r="B8" s="800"/>
      <c r="C8" s="799"/>
      <c r="D8" s="813"/>
      <c r="E8" s="284"/>
      <c r="F8" s="295" t="s">
        <v>25</v>
      </c>
      <c r="G8" s="285"/>
      <c r="H8" s="48"/>
      <c r="I8" s="48"/>
      <c r="J8" s="48"/>
      <c r="K8" s="48"/>
      <c r="L8" s="48"/>
      <c r="M8" s="48"/>
      <c r="N8" s="48"/>
      <c r="O8" s="48"/>
      <c r="P8" s="48"/>
      <c r="Q8" s="48"/>
      <c r="R8" s="48"/>
      <c r="S8" s="48"/>
      <c r="T8" s="48"/>
      <c r="U8" s="48"/>
      <c r="V8" s="283"/>
      <c r="W8" s="289"/>
      <c r="X8" s="288"/>
      <c r="Y8" s="106"/>
    </row>
    <row r="9" spans="1:25" s="105" customFormat="1" ht="18" customHeight="1">
      <c r="A9" s="20"/>
      <c r="B9" s="800"/>
      <c r="C9" s="799"/>
      <c r="D9" s="814"/>
      <c r="E9" s="302"/>
      <c r="F9" s="301" t="s">
        <v>20</v>
      </c>
      <c r="G9" s="33"/>
      <c r="H9" s="36"/>
      <c r="I9" s="36"/>
      <c r="J9" s="36"/>
      <c r="K9" s="36"/>
      <c r="L9" s="36"/>
      <c r="M9" s="36"/>
      <c r="N9" s="36"/>
      <c r="O9" s="36"/>
      <c r="P9" s="36"/>
      <c r="Q9" s="36"/>
      <c r="R9" s="36"/>
      <c r="S9" s="36"/>
      <c r="T9" s="36"/>
      <c r="U9" s="36"/>
      <c r="V9" s="26"/>
      <c r="W9" s="290"/>
      <c r="X9" s="288"/>
      <c r="Y9" s="106"/>
    </row>
    <row r="10" spans="1:25" s="105" customFormat="1" ht="18" customHeight="1">
      <c r="A10" s="20"/>
      <c r="B10" s="801"/>
      <c r="C10" s="802"/>
      <c r="D10" s="815" t="s">
        <v>42</v>
      </c>
      <c r="E10" s="39" t="s">
        <v>156</v>
      </c>
      <c r="F10" s="294"/>
      <c r="G10" s="31"/>
      <c r="H10" s="35"/>
      <c r="I10" s="35"/>
      <c r="J10" s="35"/>
      <c r="K10" s="35"/>
      <c r="L10" s="35"/>
      <c r="M10" s="35"/>
      <c r="N10" s="35"/>
      <c r="O10" s="35"/>
      <c r="P10" s="35"/>
      <c r="Q10" s="35"/>
      <c r="R10" s="35"/>
      <c r="S10" s="35"/>
      <c r="T10" s="35"/>
      <c r="U10" s="35"/>
      <c r="V10" s="30"/>
      <c r="W10" s="288"/>
      <c r="X10" s="288"/>
      <c r="Y10" s="106"/>
    </row>
    <row r="11" spans="1:25" s="105" customFormat="1" ht="18" customHeight="1">
      <c r="A11" s="20"/>
      <c r="B11" s="801"/>
      <c r="C11" s="802"/>
      <c r="D11" s="812"/>
      <c r="E11" s="39" t="s">
        <v>159</v>
      </c>
      <c r="F11" s="294" t="s">
        <v>24</v>
      </c>
      <c r="G11" s="31"/>
      <c r="H11" s="35"/>
      <c r="I11" s="35"/>
      <c r="J11" s="35"/>
      <c r="K11" s="35"/>
      <c r="L11" s="35"/>
      <c r="M11" s="35"/>
      <c r="N11" s="35"/>
      <c r="O11" s="35"/>
      <c r="P11" s="35"/>
      <c r="Q11" s="35"/>
      <c r="R11" s="35"/>
      <c r="S11" s="35"/>
      <c r="T11" s="35"/>
      <c r="U11" s="35"/>
      <c r="V11" s="30"/>
      <c r="W11" s="288"/>
      <c r="X11" s="288"/>
      <c r="Y11" s="106"/>
    </row>
    <row r="12" spans="1:25" s="105" customFormat="1" ht="18" customHeight="1">
      <c r="A12" s="20"/>
      <c r="B12" s="801"/>
      <c r="C12" s="802"/>
      <c r="D12" s="813"/>
      <c r="E12" s="284"/>
      <c r="F12" s="295" t="s">
        <v>25</v>
      </c>
      <c r="G12" s="285"/>
      <c r="H12" s="48"/>
      <c r="I12" s="48"/>
      <c r="J12" s="48"/>
      <c r="K12" s="48"/>
      <c r="L12" s="48"/>
      <c r="M12" s="48"/>
      <c r="N12" s="48"/>
      <c r="O12" s="48"/>
      <c r="P12" s="48"/>
      <c r="Q12" s="48"/>
      <c r="R12" s="48"/>
      <c r="S12" s="48"/>
      <c r="T12" s="48"/>
      <c r="U12" s="48"/>
      <c r="V12" s="283"/>
      <c r="W12" s="289"/>
      <c r="X12" s="288"/>
      <c r="Y12" s="106"/>
    </row>
    <row r="13" spans="1:25" s="105" customFormat="1" ht="18" customHeight="1">
      <c r="A13" s="20"/>
      <c r="B13" s="801"/>
      <c r="C13" s="802"/>
      <c r="D13" s="814"/>
      <c r="E13" s="302"/>
      <c r="F13" s="301" t="s">
        <v>20</v>
      </c>
      <c r="G13" s="33"/>
      <c r="H13" s="36"/>
      <c r="I13" s="36"/>
      <c r="J13" s="36"/>
      <c r="K13" s="36"/>
      <c r="L13" s="36"/>
      <c r="M13" s="36"/>
      <c r="N13" s="36"/>
      <c r="O13" s="36"/>
      <c r="P13" s="36"/>
      <c r="Q13" s="36"/>
      <c r="R13" s="36"/>
      <c r="S13" s="36"/>
      <c r="T13" s="36"/>
      <c r="U13" s="36"/>
      <c r="V13" s="26"/>
      <c r="W13" s="290"/>
      <c r="X13" s="288"/>
      <c r="Y13" s="106"/>
    </row>
    <row r="14" spans="1:25" s="105" customFormat="1" ht="18" customHeight="1">
      <c r="A14" s="20"/>
      <c r="B14" s="803"/>
      <c r="C14" s="804"/>
      <c r="D14" s="293"/>
      <c r="E14" s="293"/>
      <c r="F14" s="296" t="s">
        <v>14</v>
      </c>
      <c r="G14" s="34"/>
      <c r="H14" s="286"/>
      <c r="I14" s="286"/>
      <c r="J14" s="286"/>
      <c r="K14" s="286"/>
      <c r="L14" s="286"/>
      <c r="M14" s="286"/>
      <c r="N14" s="286"/>
      <c r="O14" s="286"/>
      <c r="P14" s="286"/>
      <c r="Q14" s="286"/>
      <c r="R14" s="286"/>
      <c r="S14" s="286"/>
      <c r="T14" s="286"/>
      <c r="U14" s="286"/>
      <c r="V14" s="278"/>
      <c r="W14" s="291"/>
      <c r="X14" s="290"/>
      <c r="Y14" s="106"/>
    </row>
    <row r="15" spans="1:25" s="105" customFormat="1" ht="18" customHeight="1">
      <c r="A15" s="20"/>
      <c r="B15" s="791" t="s">
        <v>15</v>
      </c>
      <c r="C15" s="798"/>
      <c r="D15" s="812" t="s">
        <v>9</v>
      </c>
      <c r="E15" s="39" t="s">
        <v>156</v>
      </c>
      <c r="F15" s="294"/>
      <c r="G15" s="31"/>
      <c r="H15" s="35"/>
      <c r="I15" s="35"/>
      <c r="J15" s="35"/>
      <c r="K15" s="35"/>
      <c r="L15" s="35"/>
      <c r="M15" s="35"/>
      <c r="N15" s="35"/>
      <c r="O15" s="35"/>
      <c r="P15" s="35"/>
      <c r="Q15" s="35"/>
      <c r="R15" s="35"/>
      <c r="S15" s="35"/>
      <c r="T15" s="35"/>
      <c r="U15" s="35"/>
      <c r="V15" s="30"/>
      <c r="W15" s="288"/>
      <c r="X15" s="288"/>
      <c r="Y15" s="106"/>
    </row>
    <row r="16" spans="1:25" s="105" customFormat="1" ht="18" customHeight="1">
      <c r="A16" s="20"/>
      <c r="B16" s="793"/>
      <c r="C16" s="799"/>
      <c r="D16" s="812"/>
      <c r="E16" s="39" t="s">
        <v>159</v>
      </c>
      <c r="F16" s="294" t="s">
        <v>24</v>
      </c>
      <c r="G16" s="31"/>
      <c r="H16" s="35"/>
      <c r="I16" s="35"/>
      <c r="J16" s="35"/>
      <c r="K16" s="35"/>
      <c r="L16" s="35"/>
      <c r="M16" s="35"/>
      <c r="N16" s="35"/>
      <c r="O16" s="35"/>
      <c r="P16" s="35"/>
      <c r="Q16" s="35"/>
      <c r="R16" s="35"/>
      <c r="S16" s="35"/>
      <c r="T16" s="35"/>
      <c r="U16" s="35"/>
      <c r="V16" s="30"/>
      <c r="W16" s="288"/>
      <c r="X16" s="288"/>
      <c r="Y16" s="106"/>
    </row>
    <row r="17" spans="1:25" s="105" customFormat="1" ht="18" customHeight="1">
      <c r="A17" s="20"/>
      <c r="B17" s="800"/>
      <c r="C17" s="799"/>
      <c r="D17" s="813"/>
      <c r="E17" s="284"/>
      <c r="F17" s="295" t="s">
        <v>25</v>
      </c>
      <c r="G17" s="285"/>
      <c r="H17" s="48"/>
      <c r="I17" s="48"/>
      <c r="J17" s="48"/>
      <c r="K17" s="48"/>
      <c r="L17" s="48"/>
      <c r="M17" s="48"/>
      <c r="N17" s="48"/>
      <c r="O17" s="48"/>
      <c r="P17" s="48"/>
      <c r="Q17" s="48"/>
      <c r="R17" s="48"/>
      <c r="S17" s="48"/>
      <c r="T17" s="48"/>
      <c r="U17" s="48"/>
      <c r="V17" s="283"/>
      <c r="W17" s="289"/>
      <c r="X17" s="288"/>
      <c r="Y17" s="106"/>
    </row>
    <row r="18" spans="1:25" s="105" customFormat="1" ht="18" customHeight="1">
      <c r="A18" s="20"/>
      <c r="B18" s="800"/>
      <c r="C18" s="799"/>
      <c r="D18" s="814"/>
      <c r="E18" s="302"/>
      <c r="F18" s="301" t="s">
        <v>20</v>
      </c>
      <c r="G18" s="33"/>
      <c r="H18" s="36"/>
      <c r="I18" s="36"/>
      <c r="J18" s="36"/>
      <c r="K18" s="36"/>
      <c r="L18" s="36"/>
      <c r="M18" s="36"/>
      <c r="N18" s="36"/>
      <c r="O18" s="36"/>
      <c r="P18" s="36"/>
      <c r="Q18" s="36"/>
      <c r="R18" s="36"/>
      <c r="S18" s="36"/>
      <c r="T18" s="36"/>
      <c r="U18" s="36"/>
      <c r="V18" s="26"/>
      <c r="W18" s="290"/>
      <c r="X18" s="288"/>
      <c r="Y18" s="106"/>
    </row>
    <row r="19" spans="1:25" s="105" customFormat="1" ht="18" customHeight="1">
      <c r="A19" s="20"/>
      <c r="B19" s="801"/>
      <c r="C19" s="802"/>
      <c r="D19" s="815" t="s">
        <v>42</v>
      </c>
      <c r="E19" s="39" t="s">
        <v>156</v>
      </c>
      <c r="F19" s="294"/>
      <c r="G19" s="31"/>
      <c r="H19" s="35"/>
      <c r="I19" s="35"/>
      <c r="J19" s="35"/>
      <c r="K19" s="35"/>
      <c r="L19" s="35"/>
      <c r="M19" s="35"/>
      <c r="N19" s="35"/>
      <c r="O19" s="35"/>
      <c r="P19" s="35"/>
      <c r="Q19" s="35"/>
      <c r="R19" s="35"/>
      <c r="S19" s="35"/>
      <c r="T19" s="35"/>
      <c r="U19" s="35"/>
      <c r="V19" s="30"/>
      <c r="W19" s="288"/>
      <c r="X19" s="288"/>
      <c r="Y19" s="106"/>
    </row>
    <row r="20" spans="1:25" s="105" customFormat="1" ht="18" customHeight="1">
      <c r="A20" s="20"/>
      <c r="B20" s="801"/>
      <c r="C20" s="802"/>
      <c r="D20" s="812"/>
      <c r="E20" s="39" t="s">
        <v>159</v>
      </c>
      <c r="F20" s="294" t="s">
        <v>24</v>
      </c>
      <c r="G20" s="31"/>
      <c r="H20" s="35"/>
      <c r="I20" s="35"/>
      <c r="J20" s="35"/>
      <c r="K20" s="35"/>
      <c r="L20" s="35"/>
      <c r="M20" s="35"/>
      <c r="N20" s="35"/>
      <c r="O20" s="35"/>
      <c r="P20" s="35"/>
      <c r="Q20" s="35"/>
      <c r="R20" s="35"/>
      <c r="S20" s="35"/>
      <c r="T20" s="35"/>
      <c r="U20" s="35"/>
      <c r="V20" s="30"/>
      <c r="W20" s="288"/>
      <c r="X20" s="288"/>
      <c r="Y20" s="106"/>
    </row>
    <row r="21" spans="1:25" s="105" customFormat="1" ht="18" customHeight="1">
      <c r="A21" s="20"/>
      <c r="B21" s="801"/>
      <c r="C21" s="802"/>
      <c r="D21" s="813"/>
      <c r="E21" s="284"/>
      <c r="F21" s="295" t="s">
        <v>25</v>
      </c>
      <c r="G21" s="285"/>
      <c r="H21" s="48"/>
      <c r="I21" s="48"/>
      <c r="J21" s="48"/>
      <c r="K21" s="48"/>
      <c r="L21" s="48"/>
      <c r="M21" s="48"/>
      <c r="N21" s="48"/>
      <c r="O21" s="48"/>
      <c r="P21" s="48"/>
      <c r="Q21" s="48"/>
      <c r="R21" s="48"/>
      <c r="S21" s="48"/>
      <c r="T21" s="48"/>
      <c r="U21" s="48"/>
      <c r="V21" s="283"/>
      <c r="W21" s="289"/>
      <c r="X21" s="288"/>
      <c r="Y21" s="106"/>
    </row>
    <row r="22" spans="1:25" s="105" customFormat="1" ht="18" customHeight="1">
      <c r="A22" s="20"/>
      <c r="B22" s="801"/>
      <c r="C22" s="802"/>
      <c r="D22" s="814"/>
      <c r="E22" s="302"/>
      <c r="F22" s="301" t="s">
        <v>20</v>
      </c>
      <c r="G22" s="33"/>
      <c r="H22" s="36"/>
      <c r="I22" s="36"/>
      <c r="J22" s="36"/>
      <c r="K22" s="36"/>
      <c r="L22" s="36"/>
      <c r="M22" s="36"/>
      <c r="N22" s="36"/>
      <c r="O22" s="36"/>
      <c r="P22" s="36"/>
      <c r="Q22" s="36"/>
      <c r="R22" s="36"/>
      <c r="S22" s="36"/>
      <c r="T22" s="36"/>
      <c r="U22" s="36"/>
      <c r="V22" s="26"/>
      <c r="W22" s="290"/>
      <c r="X22" s="288"/>
      <c r="Y22" s="106"/>
    </row>
    <row r="23" spans="1:25" s="105" customFormat="1" ht="18" customHeight="1">
      <c r="A23" s="20"/>
      <c r="B23" s="803"/>
      <c r="C23" s="804"/>
      <c r="D23" s="293"/>
      <c r="E23" s="293"/>
      <c r="F23" s="296" t="s">
        <v>14</v>
      </c>
      <c r="G23" s="34"/>
      <c r="H23" s="286"/>
      <c r="I23" s="286"/>
      <c r="J23" s="286"/>
      <c r="K23" s="286"/>
      <c r="L23" s="286"/>
      <c r="M23" s="286"/>
      <c r="N23" s="286"/>
      <c r="O23" s="286"/>
      <c r="P23" s="286"/>
      <c r="Q23" s="286"/>
      <c r="R23" s="286"/>
      <c r="S23" s="286"/>
      <c r="T23" s="286"/>
      <c r="U23" s="286"/>
      <c r="V23" s="278"/>
      <c r="W23" s="291"/>
      <c r="X23" s="290"/>
      <c r="Y23" s="106"/>
    </row>
    <row r="24" spans="1:25" s="105" customFormat="1" ht="18" customHeight="1">
      <c r="A24" s="20"/>
      <c r="B24" s="791" t="s">
        <v>400</v>
      </c>
      <c r="C24" s="798"/>
      <c r="D24" s="812" t="s">
        <v>9</v>
      </c>
      <c r="E24" s="39" t="s">
        <v>156</v>
      </c>
      <c r="F24" s="294"/>
      <c r="G24" s="31"/>
      <c r="H24" s="35"/>
      <c r="I24" s="35"/>
      <c r="J24" s="35"/>
      <c r="K24" s="35"/>
      <c r="L24" s="35"/>
      <c r="M24" s="35"/>
      <c r="N24" s="35"/>
      <c r="O24" s="35"/>
      <c r="P24" s="35"/>
      <c r="Q24" s="35"/>
      <c r="R24" s="35"/>
      <c r="S24" s="35"/>
      <c r="T24" s="35"/>
      <c r="U24" s="35"/>
      <c r="V24" s="30"/>
      <c r="W24" s="288"/>
      <c r="X24" s="288"/>
      <c r="Y24" s="106"/>
    </row>
    <row r="25" spans="1:25" s="105" customFormat="1" ht="18" customHeight="1">
      <c r="A25" s="20"/>
      <c r="B25" s="793"/>
      <c r="C25" s="799"/>
      <c r="D25" s="812"/>
      <c r="E25" s="39" t="s">
        <v>159</v>
      </c>
      <c r="F25" s="294" t="s">
        <v>24</v>
      </c>
      <c r="G25" s="31"/>
      <c r="H25" s="35"/>
      <c r="I25" s="35"/>
      <c r="J25" s="35"/>
      <c r="K25" s="35"/>
      <c r="L25" s="35"/>
      <c r="M25" s="35"/>
      <c r="N25" s="35"/>
      <c r="O25" s="35"/>
      <c r="P25" s="35"/>
      <c r="Q25" s="35"/>
      <c r="R25" s="35"/>
      <c r="S25" s="35"/>
      <c r="T25" s="35"/>
      <c r="U25" s="35"/>
      <c r="V25" s="30"/>
      <c r="W25" s="288"/>
      <c r="X25" s="288"/>
      <c r="Y25" s="106"/>
    </row>
    <row r="26" spans="1:25" s="105" customFormat="1" ht="18" customHeight="1">
      <c r="A26" s="20"/>
      <c r="B26" s="800"/>
      <c r="C26" s="799"/>
      <c r="D26" s="813"/>
      <c r="E26" s="284"/>
      <c r="F26" s="295" t="s">
        <v>25</v>
      </c>
      <c r="G26" s="285"/>
      <c r="H26" s="48"/>
      <c r="I26" s="48"/>
      <c r="J26" s="48"/>
      <c r="K26" s="48"/>
      <c r="L26" s="48"/>
      <c r="M26" s="48"/>
      <c r="N26" s="48"/>
      <c r="O26" s="48"/>
      <c r="P26" s="48"/>
      <c r="Q26" s="48"/>
      <c r="R26" s="48"/>
      <c r="S26" s="48"/>
      <c r="T26" s="48"/>
      <c r="U26" s="48"/>
      <c r="V26" s="283"/>
      <c r="W26" s="289"/>
      <c r="X26" s="288"/>
      <c r="Y26" s="106"/>
    </row>
    <row r="27" spans="1:25" s="105" customFormat="1" ht="18" customHeight="1">
      <c r="A27" s="20"/>
      <c r="B27" s="800"/>
      <c r="C27" s="799"/>
      <c r="D27" s="814"/>
      <c r="E27" s="302"/>
      <c r="F27" s="301" t="s">
        <v>20</v>
      </c>
      <c r="G27" s="33"/>
      <c r="H27" s="36"/>
      <c r="I27" s="36"/>
      <c r="J27" s="36"/>
      <c r="K27" s="36"/>
      <c r="L27" s="36"/>
      <c r="M27" s="36"/>
      <c r="N27" s="36"/>
      <c r="O27" s="36"/>
      <c r="P27" s="36"/>
      <c r="Q27" s="36"/>
      <c r="R27" s="36"/>
      <c r="S27" s="36"/>
      <c r="T27" s="36"/>
      <c r="U27" s="36"/>
      <c r="V27" s="26"/>
      <c r="W27" s="290"/>
      <c r="X27" s="288"/>
      <c r="Y27" s="106"/>
    </row>
    <row r="28" spans="1:25" s="105" customFormat="1" ht="18" customHeight="1">
      <c r="A28" s="20"/>
      <c r="B28" s="801"/>
      <c r="C28" s="802"/>
      <c r="D28" s="815" t="s">
        <v>10</v>
      </c>
      <c r="E28" s="39" t="s">
        <v>156</v>
      </c>
      <c r="F28" s="294"/>
      <c r="G28" s="31"/>
      <c r="H28" s="35"/>
      <c r="I28" s="35"/>
      <c r="J28" s="35"/>
      <c r="K28" s="35"/>
      <c r="L28" s="35"/>
      <c r="M28" s="35"/>
      <c r="N28" s="35"/>
      <c r="O28" s="35"/>
      <c r="P28" s="35"/>
      <c r="Q28" s="35"/>
      <c r="R28" s="35"/>
      <c r="S28" s="35"/>
      <c r="T28" s="35"/>
      <c r="U28" s="35"/>
      <c r="V28" s="30"/>
      <c r="W28" s="288"/>
      <c r="X28" s="288"/>
      <c r="Y28" s="106"/>
    </row>
    <row r="29" spans="1:25" s="105" customFormat="1" ht="18" customHeight="1">
      <c r="A29" s="20"/>
      <c r="B29" s="801"/>
      <c r="C29" s="802"/>
      <c r="D29" s="812"/>
      <c r="E29" s="39" t="s">
        <v>159</v>
      </c>
      <c r="F29" s="294" t="s">
        <v>24</v>
      </c>
      <c r="G29" s="31"/>
      <c r="H29" s="35"/>
      <c r="I29" s="35"/>
      <c r="J29" s="35"/>
      <c r="K29" s="35"/>
      <c r="L29" s="35"/>
      <c r="M29" s="35"/>
      <c r="N29" s="35"/>
      <c r="O29" s="35"/>
      <c r="P29" s="35"/>
      <c r="Q29" s="35"/>
      <c r="R29" s="35"/>
      <c r="S29" s="35"/>
      <c r="T29" s="35"/>
      <c r="U29" s="35"/>
      <c r="V29" s="30"/>
      <c r="W29" s="288"/>
      <c r="X29" s="288"/>
      <c r="Y29" s="106"/>
    </row>
    <row r="30" spans="1:25" s="105" customFormat="1" ht="18" customHeight="1">
      <c r="A30" s="20"/>
      <c r="B30" s="801"/>
      <c r="C30" s="802"/>
      <c r="D30" s="813"/>
      <c r="E30" s="284"/>
      <c r="F30" s="295" t="s">
        <v>25</v>
      </c>
      <c r="G30" s="285"/>
      <c r="H30" s="48"/>
      <c r="I30" s="48"/>
      <c r="J30" s="48"/>
      <c r="K30" s="48"/>
      <c r="L30" s="48"/>
      <c r="M30" s="48"/>
      <c r="N30" s="48"/>
      <c r="O30" s="48"/>
      <c r="P30" s="48"/>
      <c r="Q30" s="48"/>
      <c r="R30" s="48"/>
      <c r="S30" s="48"/>
      <c r="T30" s="48"/>
      <c r="U30" s="48"/>
      <c r="V30" s="283"/>
      <c r="W30" s="289"/>
      <c r="X30" s="288"/>
      <c r="Y30" s="106"/>
    </row>
    <row r="31" spans="1:25" s="105" customFormat="1" ht="18" customHeight="1">
      <c r="A31" s="20"/>
      <c r="B31" s="801"/>
      <c r="C31" s="802"/>
      <c r="D31" s="814"/>
      <c r="E31" s="302"/>
      <c r="F31" s="301" t="s">
        <v>20</v>
      </c>
      <c r="G31" s="33"/>
      <c r="H31" s="36"/>
      <c r="I31" s="36"/>
      <c r="J31" s="36"/>
      <c r="K31" s="36"/>
      <c r="L31" s="36"/>
      <c r="M31" s="36"/>
      <c r="N31" s="36"/>
      <c r="O31" s="36"/>
      <c r="P31" s="36"/>
      <c r="Q31" s="36"/>
      <c r="R31" s="36"/>
      <c r="S31" s="36"/>
      <c r="T31" s="36"/>
      <c r="U31" s="36"/>
      <c r="V31" s="26"/>
      <c r="W31" s="290"/>
      <c r="X31" s="288"/>
      <c r="Y31" s="106"/>
    </row>
    <row r="32" spans="1:25" s="105" customFormat="1" ht="18" customHeight="1">
      <c r="A32" s="20"/>
      <c r="B32" s="803"/>
      <c r="C32" s="804"/>
      <c r="D32" s="293"/>
      <c r="E32" s="293"/>
      <c r="F32" s="296" t="s">
        <v>14</v>
      </c>
      <c r="G32" s="34"/>
      <c r="H32" s="286"/>
      <c r="I32" s="286"/>
      <c r="J32" s="286"/>
      <c r="K32" s="286"/>
      <c r="L32" s="286"/>
      <c r="M32" s="286"/>
      <c r="N32" s="286"/>
      <c r="O32" s="286"/>
      <c r="P32" s="286"/>
      <c r="Q32" s="286"/>
      <c r="R32" s="286"/>
      <c r="S32" s="286"/>
      <c r="T32" s="286"/>
      <c r="U32" s="286"/>
      <c r="V32" s="278"/>
      <c r="W32" s="291"/>
      <c r="X32" s="290"/>
      <c r="Y32" s="106"/>
    </row>
    <row r="33" spans="1:25" s="105" customFormat="1" ht="18" customHeight="1">
      <c r="A33" s="20"/>
      <c r="B33" s="791" t="s">
        <v>296</v>
      </c>
      <c r="C33" s="792"/>
      <c r="D33" s="17" t="s">
        <v>156</v>
      </c>
      <c r="E33" s="277"/>
      <c r="F33" s="297"/>
      <c r="G33" s="277"/>
      <c r="H33" s="49"/>
      <c r="I33" s="49"/>
      <c r="J33" s="49"/>
      <c r="K33" s="49"/>
      <c r="L33" s="49"/>
      <c r="M33" s="49"/>
      <c r="N33" s="49"/>
      <c r="O33" s="49"/>
      <c r="P33" s="49"/>
      <c r="Q33" s="49"/>
      <c r="R33" s="49"/>
      <c r="S33" s="49"/>
      <c r="T33" s="49"/>
      <c r="U33" s="49"/>
      <c r="V33" s="17"/>
      <c r="W33" s="298"/>
      <c r="X33" s="298"/>
      <c r="Y33" s="106"/>
    </row>
    <row r="34" spans="1:25" s="105" customFormat="1" ht="18" customHeight="1">
      <c r="A34" s="20"/>
      <c r="B34" s="793"/>
      <c r="C34" s="794"/>
      <c r="D34" s="30" t="s">
        <v>159</v>
      </c>
      <c r="E34" s="751" t="s">
        <v>24</v>
      </c>
      <c r="F34" s="809"/>
      <c r="G34" s="39"/>
      <c r="H34" s="35"/>
      <c r="I34" s="35"/>
      <c r="J34" s="35"/>
      <c r="K34" s="35"/>
      <c r="L34" s="35"/>
      <c r="M34" s="35"/>
      <c r="N34" s="35"/>
      <c r="O34" s="35"/>
      <c r="P34" s="35"/>
      <c r="Q34" s="35"/>
      <c r="R34" s="35"/>
      <c r="S34" s="35"/>
      <c r="T34" s="35"/>
      <c r="U34" s="35"/>
      <c r="V34" s="30"/>
      <c r="W34" s="288"/>
      <c r="X34" s="288"/>
      <c r="Y34" s="106"/>
    </row>
    <row r="35" spans="1:25" s="105" customFormat="1" ht="18" customHeight="1">
      <c r="A35" s="20"/>
      <c r="B35" s="795"/>
      <c r="C35" s="794"/>
      <c r="D35" s="26"/>
      <c r="E35" s="720" t="s">
        <v>25</v>
      </c>
      <c r="F35" s="810"/>
      <c r="G35" s="276"/>
      <c r="H35" s="36"/>
      <c r="I35" s="36"/>
      <c r="J35" s="36"/>
      <c r="K35" s="36"/>
      <c r="L35" s="36"/>
      <c r="M35" s="36"/>
      <c r="N35" s="36"/>
      <c r="O35" s="36"/>
      <c r="P35" s="36"/>
      <c r="Q35" s="36"/>
      <c r="R35" s="36"/>
      <c r="S35" s="36"/>
      <c r="T35" s="36"/>
      <c r="U35" s="36"/>
      <c r="V35" s="283"/>
      <c r="W35" s="289"/>
      <c r="X35" s="288"/>
      <c r="Y35" s="106"/>
    </row>
    <row r="36" spans="1:25" s="105" customFormat="1" ht="18" customHeight="1">
      <c r="A36" s="20"/>
      <c r="B36" s="796"/>
      <c r="C36" s="797"/>
      <c r="D36" s="293"/>
      <c r="E36" s="293"/>
      <c r="F36" s="296" t="s">
        <v>14</v>
      </c>
      <c r="G36" s="275"/>
      <c r="H36" s="36"/>
      <c r="I36" s="36"/>
      <c r="J36" s="36"/>
      <c r="K36" s="36"/>
      <c r="L36" s="36"/>
      <c r="M36" s="36"/>
      <c r="N36" s="36"/>
      <c r="O36" s="36"/>
      <c r="P36" s="36"/>
      <c r="Q36" s="36"/>
      <c r="R36" s="36"/>
      <c r="S36" s="36"/>
      <c r="T36" s="36"/>
      <c r="U36" s="36"/>
      <c r="V36" s="276"/>
      <c r="W36" s="290"/>
      <c r="X36" s="290"/>
      <c r="Y36" s="106"/>
    </row>
    <row r="37" spans="1:25" s="105" customFormat="1" ht="18" customHeight="1">
      <c r="A37" s="20"/>
      <c r="B37" s="791" t="s">
        <v>98</v>
      </c>
      <c r="C37" s="818"/>
      <c r="D37" s="17" t="s">
        <v>156</v>
      </c>
      <c r="E37" s="277"/>
      <c r="F37" s="297"/>
      <c r="G37" s="277"/>
      <c r="H37" s="49"/>
      <c r="I37" s="49"/>
      <c r="J37" s="49"/>
      <c r="K37" s="49"/>
      <c r="L37" s="49"/>
      <c r="M37" s="49"/>
      <c r="N37" s="49"/>
      <c r="O37" s="49"/>
      <c r="P37" s="49"/>
      <c r="Q37" s="49"/>
      <c r="R37" s="49"/>
      <c r="S37" s="49"/>
      <c r="T37" s="49"/>
      <c r="U37" s="49"/>
      <c r="V37" s="17"/>
      <c r="W37" s="298"/>
      <c r="X37" s="298"/>
      <c r="Y37" s="106"/>
    </row>
    <row r="38" spans="1:25" s="105" customFormat="1" ht="18" customHeight="1">
      <c r="A38" s="20"/>
      <c r="B38" s="793"/>
      <c r="C38" s="819"/>
      <c r="D38" s="30" t="s">
        <v>159</v>
      </c>
      <c r="E38" s="751" t="s">
        <v>24</v>
      </c>
      <c r="F38" s="809"/>
      <c r="G38" s="39"/>
      <c r="H38" s="35"/>
      <c r="I38" s="35"/>
      <c r="J38" s="35"/>
      <c r="K38" s="35"/>
      <c r="L38" s="35"/>
      <c r="M38" s="35"/>
      <c r="N38" s="35"/>
      <c r="O38" s="35"/>
      <c r="P38" s="35"/>
      <c r="Q38" s="35"/>
      <c r="R38" s="35"/>
      <c r="S38" s="35"/>
      <c r="T38" s="35"/>
      <c r="U38" s="35"/>
      <c r="V38" s="30"/>
      <c r="W38" s="288"/>
      <c r="X38" s="288"/>
      <c r="Y38" s="106"/>
    </row>
    <row r="39" spans="1:25" s="105" customFormat="1" ht="18" customHeight="1">
      <c r="A39" s="20"/>
      <c r="B39" s="795"/>
      <c r="C39" s="819"/>
      <c r="D39" s="26"/>
      <c r="E39" s="720" t="s">
        <v>25</v>
      </c>
      <c r="F39" s="810"/>
      <c r="G39" s="276"/>
      <c r="H39" s="36"/>
      <c r="I39" s="36"/>
      <c r="J39" s="36"/>
      <c r="K39" s="36"/>
      <c r="L39" s="36"/>
      <c r="M39" s="36"/>
      <c r="N39" s="36"/>
      <c r="O39" s="36"/>
      <c r="P39" s="36"/>
      <c r="Q39" s="36"/>
      <c r="R39" s="36"/>
      <c r="S39" s="36"/>
      <c r="T39" s="36"/>
      <c r="U39" s="36"/>
      <c r="V39" s="283"/>
      <c r="W39" s="289"/>
      <c r="X39" s="288"/>
      <c r="Y39" s="106"/>
    </row>
    <row r="40" spans="1:25" s="105" customFormat="1" ht="18" customHeight="1">
      <c r="A40" s="20"/>
      <c r="B40" s="796"/>
      <c r="C40" s="797"/>
      <c r="D40" s="293"/>
      <c r="E40" s="293"/>
      <c r="F40" s="296" t="s">
        <v>14</v>
      </c>
      <c r="G40" s="275"/>
      <c r="H40" s="36"/>
      <c r="I40" s="36"/>
      <c r="J40" s="36"/>
      <c r="K40" s="36"/>
      <c r="L40" s="36"/>
      <c r="M40" s="36"/>
      <c r="N40" s="36"/>
      <c r="O40" s="36"/>
      <c r="P40" s="36"/>
      <c r="Q40" s="36"/>
      <c r="R40" s="36"/>
      <c r="S40" s="36"/>
      <c r="T40" s="36"/>
      <c r="U40" s="36"/>
      <c r="V40" s="276"/>
      <c r="W40" s="290"/>
      <c r="X40" s="290"/>
      <c r="Y40" s="106"/>
    </row>
    <row r="41" spans="1:25" s="105" customFormat="1" ht="18" customHeight="1">
      <c r="A41" s="20"/>
      <c r="B41" s="791" t="s">
        <v>17</v>
      </c>
      <c r="C41" s="792"/>
      <c r="D41" s="17" t="s">
        <v>156</v>
      </c>
      <c r="E41" s="277"/>
      <c r="F41" s="297"/>
      <c r="G41" s="277"/>
      <c r="H41" s="49"/>
      <c r="I41" s="49"/>
      <c r="J41" s="49"/>
      <c r="K41" s="49"/>
      <c r="L41" s="49"/>
      <c r="M41" s="49"/>
      <c r="N41" s="49"/>
      <c r="O41" s="49"/>
      <c r="P41" s="49"/>
      <c r="Q41" s="49"/>
      <c r="R41" s="49"/>
      <c r="S41" s="49"/>
      <c r="T41" s="49"/>
      <c r="U41" s="49"/>
      <c r="V41" s="17"/>
      <c r="W41" s="298"/>
      <c r="X41" s="298"/>
      <c r="Y41" s="106"/>
    </row>
    <row r="42" spans="1:25" s="105" customFormat="1" ht="18" customHeight="1">
      <c r="A42" s="20"/>
      <c r="B42" s="793"/>
      <c r="C42" s="794"/>
      <c r="D42" s="30" t="s">
        <v>159</v>
      </c>
      <c r="E42" s="751" t="s">
        <v>24</v>
      </c>
      <c r="F42" s="809"/>
      <c r="G42" s="39"/>
      <c r="H42" s="35"/>
      <c r="I42" s="35"/>
      <c r="J42" s="35"/>
      <c r="K42" s="35"/>
      <c r="L42" s="35"/>
      <c r="M42" s="35"/>
      <c r="N42" s="35"/>
      <c r="O42" s="35"/>
      <c r="P42" s="35"/>
      <c r="Q42" s="35"/>
      <c r="R42" s="35"/>
      <c r="S42" s="35"/>
      <c r="T42" s="35"/>
      <c r="U42" s="35"/>
      <c r="V42" s="30"/>
      <c r="W42" s="288"/>
      <c r="X42" s="288"/>
      <c r="Y42" s="106"/>
    </row>
    <row r="43" spans="1:25" s="105" customFormat="1" ht="18" customHeight="1">
      <c r="A43" s="20"/>
      <c r="B43" s="795"/>
      <c r="C43" s="794"/>
      <c r="D43" s="26"/>
      <c r="E43" s="720" t="s">
        <v>25</v>
      </c>
      <c r="F43" s="810"/>
      <c r="G43" s="276"/>
      <c r="H43" s="36"/>
      <c r="I43" s="36"/>
      <c r="J43" s="36"/>
      <c r="K43" s="36"/>
      <c r="L43" s="36"/>
      <c r="M43" s="36"/>
      <c r="N43" s="36"/>
      <c r="O43" s="36"/>
      <c r="P43" s="36"/>
      <c r="Q43" s="36"/>
      <c r="R43" s="36"/>
      <c r="S43" s="36"/>
      <c r="T43" s="36"/>
      <c r="U43" s="36"/>
      <c r="V43" s="283"/>
      <c r="W43" s="289"/>
      <c r="X43" s="288"/>
      <c r="Y43" s="106"/>
    </row>
    <row r="44" spans="1:25" s="105" customFormat="1" ht="18" customHeight="1">
      <c r="A44" s="20"/>
      <c r="B44" s="796"/>
      <c r="C44" s="797"/>
      <c r="D44" s="293"/>
      <c r="E44" s="293"/>
      <c r="F44" s="296" t="s">
        <v>14</v>
      </c>
      <c r="G44" s="275"/>
      <c r="H44" s="36"/>
      <c r="I44" s="36"/>
      <c r="J44" s="36"/>
      <c r="K44" s="36"/>
      <c r="L44" s="36"/>
      <c r="M44" s="36"/>
      <c r="N44" s="36"/>
      <c r="O44" s="36"/>
      <c r="P44" s="36"/>
      <c r="Q44" s="36"/>
      <c r="R44" s="36"/>
      <c r="S44" s="36"/>
      <c r="T44" s="36"/>
      <c r="U44" s="36"/>
      <c r="V44" s="276"/>
      <c r="W44" s="290"/>
      <c r="X44" s="290"/>
      <c r="Y44" s="106"/>
    </row>
    <row r="45" spans="1:25" s="105" customFormat="1" ht="18" customHeight="1">
      <c r="A45" s="20"/>
      <c r="B45" s="820" t="s">
        <v>16</v>
      </c>
      <c r="C45" s="821"/>
      <c r="D45" s="17" t="s">
        <v>156</v>
      </c>
      <c r="E45" s="277"/>
      <c r="F45" s="297"/>
      <c r="G45" s="277"/>
      <c r="H45" s="49"/>
      <c r="I45" s="49"/>
      <c r="J45" s="49"/>
      <c r="K45" s="49"/>
      <c r="L45" s="49"/>
      <c r="M45" s="49"/>
      <c r="N45" s="49"/>
      <c r="O45" s="49"/>
      <c r="P45" s="49"/>
      <c r="Q45" s="49"/>
      <c r="R45" s="49"/>
      <c r="S45" s="49"/>
      <c r="T45" s="49"/>
      <c r="U45" s="49"/>
      <c r="V45" s="17"/>
      <c r="W45" s="298"/>
      <c r="X45" s="298"/>
      <c r="Y45" s="106"/>
    </row>
    <row r="46" spans="1:25" s="105" customFormat="1" ht="18" customHeight="1">
      <c r="A46" s="20"/>
      <c r="B46" s="822"/>
      <c r="C46" s="823"/>
      <c r="D46" s="30" t="s">
        <v>159</v>
      </c>
      <c r="E46" s="751" t="s">
        <v>24</v>
      </c>
      <c r="F46" s="809"/>
      <c r="G46" s="39"/>
      <c r="H46" s="35"/>
      <c r="I46" s="35"/>
      <c r="J46" s="35"/>
      <c r="K46" s="35"/>
      <c r="L46" s="35"/>
      <c r="M46" s="35"/>
      <c r="N46" s="35"/>
      <c r="O46" s="35"/>
      <c r="P46" s="35"/>
      <c r="Q46" s="35"/>
      <c r="R46" s="35"/>
      <c r="S46" s="35"/>
      <c r="T46" s="35"/>
      <c r="U46" s="35"/>
      <c r="V46" s="30"/>
      <c r="W46" s="288"/>
      <c r="X46" s="288"/>
      <c r="Y46" s="106"/>
    </row>
    <row r="47" spans="1:25" s="105" customFormat="1" ht="18" customHeight="1">
      <c r="A47" s="20"/>
      <c r="B47" s="824"/>
      <c r="C47" s="823"/>
      <c r="D47" s="26"/>
      <c r="E47" s="720" t="s">
        <v>25</v>
      </c>
      <c r="F47" s="810"/>
      <c r="G47" s="276"/>
      <c r="H47" s="36"/>
      <c r="I47" s="36"/>
      <c r="J47" s="36"/>
      <c r="K47" s="36"/>
      <c r="L47" s="36"/>
      <c r="M47" s="36"/>
      <c r="N47" s="36"/>
      <c r="O47" s="36"/>
      <c r="P47" s="36"/>
      <c r="Q47" s="36"/>
      <c r="R47" s="36"/>
      <c r="S47" s="36"/>
      <c r="T47" s="36"/>
      <c r="U47" s="36"/>
      <c r="V47" s="283"/>
      <c r="W47" s="289"/>
      <c r="X47" s="288"/>
      <c r="Y47" s="106"/>
    </row>
    <row r="48" spans="1:25" s="105" customFormat="1" ht="18" customHeight="1">
      <c r="A48" s="20"/>
      <c r="B48" s="825"/>
      <c r="C48" s="826"/>
      <c r="D48" s="293"/>
      <c r="E48" s="293"/>
      <c r="F48" s="296" t="s">
        <v>14</v>
      </c>
      <c r="G48" s="275"/>
      <c r="H48" s="36"/>
      <c r="I48" s="36"/>
      <c r="J48" s="36"/>
      <c r="K48" s="36"/>
      <c r="L48" s="36"/>
      <c r="M48" s="36"/>
      <c r="N48" s="36"/>
      <c r="O48" s="36"/>
      <c r="P48" s="36"/>
      <c r="Q48" s="36"/>
      <c r="R48" s="36"/>
      <c r="S48" s="36"/>
      <c r="T48" s="36"/>
      <c r="U48" s="36"/>
      <c r="V48" s="276"/>
      <c r="W48" s="290"/>
      <c r="X48" s="290"/>
      <c r="Y48" s="106"/>
    </row>
    <row r="49" spans="1:25" s="105" customFormat="1" ht="18" customHeight="1">
      <c r="A49" s="20"/>
      <c r="B49" s="791" t="s">
        <v>99</v>
      </c>
      <c r="C49" s="792"/>
      <c r="D49" s="17" t="s">
        <v>156</v>
      </c>
      <c r="E49" s="277"/>
      <c r="F49" s="297"/>
      <c r="G49" s="277"/>
      <c r="H49" s="49"/>
      <c r="I49" s="49"/>
      <c r="J49" s="49"/>
      <c r="K49" s="49"/>
      <c r="L49" s="49"/>
      <c r="M49" s="49"/>
      <c r="N49" s="49"/>
      <c r="O49" s="49"/>
      <c r="P49" s="49"/>
      <c r="Q49" s="49"/>
      <c r="R49" s="49"/>
      <c r="S49" s="49"/>
      <c r="T49" s="49"/>
      <c r="U49" s="49"/>
      <c r="V49" s="17"/>
      <c r="W49" s="298"/>
      <c r="X49" s="298"/>
      <c r="Y49" s="106"/>
    </row>
    <row r="50" spans="1:25" s="105" customFormat="1" ht="18" customHeight="1">
      <c r="A50" s="20"/>
      <c r="B50" s="793"/>
      <c r="C50" s="794"/>
      <c r="D50" s="30" t="s">
        <v>159</v>
      </c>
      <c r="E50" s="751" t="s">
        <v>24</v>
      </c>
      <c r="F50" s="809"/>
      <c r="G50" s="39"/>
      <c r="H50" s="35"/>
      <c r="I50" s="35"/>
      <c r="J50" s="35"/>
      <c r="K50" s="35"/>
      <c r="L50" s="35"/>
      <c r="M50" s="35"/>
      <c r="N50" s="35"/>
      <c r="O50" s="35"/>
      <c r="P50" s="35"/>
      <c r="Q50" s="35"/>
      <c r="R50" s="35"/>
      <c r="S50" s="35"/>
      <c r="T50" s="35"/>
      <c r="U50" s="35"/>
      <c r="V50" s="30"/>
      <c r="W50" s="288"/>
      <c r="X50" s="288"/>
      <c r="Y50" s="106"/>
    </row>
    <row r="51" spans="1:25" s="105" customFormat="1" ht="18" customHeight="1">
      <c r="A51" s="20"/>
      <c r="B51" s="795"/>
      <c r="C51" s="794"/>
      <c r="D51" s="26"/>
      <c r="E51" s="720" t="s">
        <v>25</v>
      </c>
      <c r="F51" s="810"/>
      <c r="G51" s="276"/>
      <c r="H51" s="36"/>
      <c r="I51" s="36"/>
      <c r="J51" s="36"/>
      <c r="K51" s="36"/>
      <c r="L51" s="36"/>
      <c r="M51" s="36"/>
      <c r="N51" s="36"/>
      <c r="O51" s="36"/>
      <c r="P51" s="36"/>
      <c r="Q51" s="36"/>
      <c r="R51" s="36"/>
      <c r="S51" s="36"/>
      <c r="T51" s="36"/>
      <c r="U51" s="36"/>
      <c r="V51" s="283"/>
      <c r="W51" s="289"/>
      <c r="X51" s="288"/>
      <c r="Y51" s="106"/>
    </row>
    <row r="52" spans="1:25" s="105" customFormat="1" ht="18" customHeight="1">
      <c r="A52" s="20"/>
      <c r="B52" s="796"/>
      <c r="C52" s="797"/>
      <c r="D52" s="293"/>
      <c r="E52" s="293"/>
      <c r="F52" s="296" t="s">
        <v>14</v>
      </c>
      <c r="G52" s="275"/>
      <c r="H52" s="36"/>
      <c r="I52" s="36"/>
      <c r="J52" s="36"/>
      <c r="K52" s="36"/>
      <c r="L52" s="36"/>
      <c r="M52" s="36"/>
      <c r="N52" s="36"/>
      <c r="O52" s="36"/>
      <c r="P52" s="36"/>
      <c r="Q52" s="36"/>
      <c r="R52" s="36"/>
      <c r="S52" s="36"/>
      <c r="T52" s="36"/>
      <c r="U52" s="36"/>
      <c r="V52" s="276"/>
      <c r="W52" s="290"/>
      <c r="X52" s="290"/>
      <c r="Y52" s="106"/>
    </row>
    <row r="53" spans="1:25" s="105" customFormat="1" ht="18" customHeight="1">
      <c r="A53" s="20"/>
      <c r="B53" s="820" t="s">
        <v>155</v>
      </c>
      <c r="C53" s="829"/>
      <c r="D53" s="529" t="s">
        <v>156</v>
      </c>
      <c r="E53" s="531"/>
      <c r="F53" s="297"/>
      <c r="G53" s="531"/>
      <c r="H53" s="49"/>
      <c r="I53" s="49"/>
      <c r="J53" s="49"/>
      <c r="K53" s="49"/>
      <c r="L53" s="49"/>
      <c r="M53" s="49"/>
      <c r="N53" s="49"/>
      <c r="O53" s="49"/>
      <c r="P53" s="49"/>
      <c r="Q53" s="49"/>
      <c r="R53" s="49"/>
      <c r="S53" s="49"/>
      <c r="T53" s="49"/>
      <c r="U53" s="49"/>
      <c r="V53" s="529"/>
      <c r="W53" s="298"/>
      <c r="X53" s="298"/>
      <c r="Y53" s="106"/>
    </row>
    <row r="54" spans="1:25" s="105" customFormat="1" ht="18" customHeight="1">
      <c r="A54" s="20"/>
      <c r="B54" s="822"/>
      <c r="C54" s="830"/>
      <c r="D54" s="532" t="s">
        <v>159</v>
      </c>
      <c r="E54" s="751" t="s">
        <v>24</v>
      </c>
      <c r="F54" s="809"/>
      <c r="G54" s="535"/>
      <c r="H54" s="35"/>
      <c r="I54" s="35"/>
      <c r="J54" s="35"/>
      <c r="K54" s="35"/>
      <c r="L54" s="35"/>
      <c r="M54" s="35"/>
      <c r="N54" s="35"/>
      <c r="O54" s="35"/>
      <c r="P54" s="35"/>
      <c r="Q54" s="35"/>
      <c r="R54" s="35"/>
      <c r="S54" s="35"/>
      <c r="T54" s="35"/>
      <c r="U54" s="35"/>
      <c r="V54" s="532"/>
      <c r="W54" s="288"/>
      <c r="X54" s="288"/>
      <c r="Y54" s="106"/>
    </row>
    <row r="55" spans="1:25" s="105" customFormat="1" ht="18" customHeight="1">
      <c r="A55" s="20"/>
      <c r="B55" s="824"/>
      <c r="C55" s="830"/>
      <c r="D55" s="534"/>
      <c r="E55" s="720" t="s">
        <v>25</v>
      </c>
      <c r="F55" s="810"/>
      <c r="G55" s="533"/>
      <c r="H55" s="36"/>
      <c r="I55" s="36"/>
      <c r="J55" s="36"/>
      <c r="K55" s="36"/>
      <c r="L55" s="36"/>
      <c r="M55" s="36"/>
      <c r="N55" s="36"/>
      <c r="O55" s="36"/>
      <c r="P55" s="36"/>
      <c r="Q55" s="36"/>
      <c r="R55" s="36"/>
      <c r="S55" s="36"/>
      <c r="T55" s="36"/>
      <c r="U55" s="36"/>
      <c r="V55" s="283"/>
      <c r="W55" s="289"/>
      <c r="X55" s="288"/>
      <c r="Y55" s="106"/>
    </row>
    <row r="56" spans="1:25" s="105" customFormat="1" ht="18" customHeight="1">
      <c r="A56" s="20"/>
      <c r="B56" s="825"/>
      <c r="C56" s="826"/>
      <c r="D56" s="293"/>
      <c r="E56" s="293"/>
      <c r="F56" s="296" t="s">
        <v>14</v>
      </c>
      <c r="G56" s="530"/>
      <c r="H56" s="36"/>
      <c r="I56" s="36"/>
      <c r="J56" s="36"/>
      <c r="K56" s="36"/>
      <c r="L56" s="36"/>
      <c r="M56" s="36"/>
      <c r="N56" s="36"/>
      <c r="O56" s="36"/>
      <c r="P56" s="36"/>
      <c r="Q56" s="36"/>
      <c r="R56" s="36"/>
      <c r="S56" s="36"/>
      <c r="T56" s="36"/>
      <c r="U56" s="36"/>
      <c r="V56" s="533"/>
      <c r="W56" s="290"/>
      <c r="X56" s="290"/>
      <c r="Y56" s="106"/>
    </row>
    <row r="57" spans="1:25" s="105" customFormat="1" ht="18" customHeight="1">
      <c r="A57" s="20"/>
      <c r="B57" s="820" t="s">
        <v>372</v>
      </c>
      <c r="C57" s="829"/>
      <c r="D57" s="17" t="s">
        <v>156</v>
      </c>
      <c r="E57" s="277"/>
      <c r="F57" s="297"/>
      <c r="G57" s="277"/>
      <c r="H57" s="49"/>
      <c r="I57" s="49"/>
      <c r="J57" s="49"/>
      <c r="K57" s="49"/>
      <c r="L57" s="49"/>
      <c r="M57" s="49"/>
      <c r="N57" s="49"/>
      <c r="O57" s="49"/>
      <c r="P57" s="49"/>
      <c r="Q57" s="49"/>
      <c r="R57" s="49"/>
      <c r="S57" s="49"/>
      <c r="T57" s="49"/>
      <c r="U57" s="49"/>
      <c r="V57" s="17"/>
      <c r="W57" s="298"/>
      <c r="X57" s="298"/>
      <c r="Y57" s="106"/>
    </row>
    <row r="58" spans="1:25" s="105" customFormat="1" ht="18" customHeight="1">
      <c r="A58" s="20"/>
      <c r="B58" s="822"/>
      <c r="C58" s="830"/>
      <c r="D58" s="30" t="s">
        <v>159</v>
      </c>
      <c r="E58" s="751" t="s">
        <v>24</v>
      </c>
      <c r="F58" s="809"/>
      <c r="G58" s="39"/>
      <c r="H58" s="35"/>
      <c r="I58" s="35"/>
      <c r="J58" s="35"/>
      <c r="K58" s="35"/>
      <c r="L58" s="35"/>
      <c r="M58" s="35"/>
      <c r="N58" s="35"/>
      <c r="O58" s="35"/>
      <c r="P58" s="35"/>
      <c r="Q58" s="35"/>
      <c r="R58" s="35"/>
      <c r="S58" s="35"/>
      <c r="T58" s="35"/>
      <c r="U58" s="35"/>
      <c r="V58" s="30"/>
      <c r="W58" s="288"/>
      <c r="X58" s="288"/>
      <c r="Y58" s="106"/>
    </row>
    <row r="59" spans="1:25" s="105" customFormat="1" ht="18" customHeight="1">
      <c r="A59" s="20"/>
      <c r="B59" s="824"/>
      <c r="C59" s="830"/>
      <c r="D59" s="26"/>
      <c r="E59" s="720" t="s">
        <v>25</v>
      </c>
      <c r="F59" s="810"/>
      <c r="G59" s="276"/>
      <c r="H59" s="36"/>
      <c r="I59" s="36"/>
      <c r="J59" s="36"/>
      <c r="K59" s="36"/>
      <c r="L59" s="36"/>
      <c r="M59" s="36"/>
      <c r="N59" s="36"/>
      <c r="O59" s="36"/>
      <c r="P59" s="36"/>
      <c r="Q59" s="36"/>
      <c r="R59" s="36"/>
      <c r="S59" s="36"/>
      <c r="T59" s="36"/>
      <c r="U59" s="36"/>
      <c r="V59" s="283"/>
      <c r="W59" s="289"/>
      <c r="X59" s="288"/>
      <c r="Y59" s="106"/>
    </row>
    <row r="60" spans="1:25" s="105" customFormat="1" ht="18" customHeight="1" thickBot="1">
      <c r="A60" s="20"/>
      <c r="B60" s="825"/>
      <c r="C60" s="826"/>
      <c r="D60" s="293"/>
      <c r="E60" s="293"/>
      <c r="F60" s="296" t="s">
        <v>14</v>
      </c>
      <c r="G60" s="275"/>
      <c r="H60" s="36"/>
      <c r="I60" s="36"/>
      <c r="J60" s="36"/>
      <c r="K60" s="36"/>
      <c r="L60" s="36"/>
      <c r="M60" s="36"/>
      <c r="N60" s="36"/>
      <c r="O60" s="36"/>
      <c r="P60" s="36"/>
      <c r="Q60" s="36"/>
      <c r="R60" s="36"/>
      <c r="S60" s="36"/>
      <c r="T60" s="36"/>
      <c r="U60" s="36"/>
      <c r="V60" s="276"/>
      <c r="W60" s="290"/>
      <c r="X60" s="304"/>
      <c r="Y60" s="106"/>
    </row>
    <row r="61" spans="1:25" s="105" customFormat="1" ht="18" customHeight="1">
      <c r="A61" s="20"/>
      <c r="B61" s="820" t="s">
        <v>373</v>
      </c>
      <c r="C61" s="829"/>
      <c r="D61" s="657" t="s">
        <v>156</v>
      </c>
      <c r="E61" s="658"/>
      <c r="F61" s="297"/>
      <c r="G61" s="658"/>
      <c r="H61" s="49"/>
      <c r="I61" s="49"/>
      <c r="J61" s="49"/>
      <c r="K61" s="49"/>
      <c r="L61" s="49"/>
      <c r="M61" s="49"/>
      <c r="N61" s="49"/>
      <c r="O61" s="49"/>
      <c r="P61" s="49"/>
      <c r="Q61" s="49"/>
      <c r="R61" s="49"/>
      <c r="S61" s="49"/>
      <c r="T61" s="49"/>
      <c r="U61" s="49"/>
      <c r="V61" s="657"/>
      <c r="W61" s="298"/>
      <c r="X61" s="298"/>
      <c r="Y61" s="106"/>
    </row>
    <row r="62" spans="1:25" s="105" customFormat="1" ht="18" customHeight="1">
      <c r="A62" s="20"/>
      <c r="B62" s="822"/>
      <c r="C62" s="830"/>
      <c r="D62" s="656" t="s">
        <v>159</v>
      </c>
      <c r="E62" s="751" t="s">
        <v>24</v>
      </c>
      <c r="F62" s="809"/>
      <c r="G62" s="660"/>
      <c r="H62" s="35"/>
      <c r="I62" s="35"/>
      <c r="J62" s="35"/>
      <c r="K62" s="35"/>
      <c r="L62" s="35"/>
      <c r="M62" s="35"/>
      <c r="N62" s="35"/>
      <c r="O62" s="35"/>
      <c r="P62" s="35"/>
      <c r="Q62" s="35"/>
      <c r="R62" s="35"/>
      <c r="S62" s="35"/>
      <c r="T62" s="35"/>
      <c r="U62" s="35"/>
      <c r="V62" s="656"/>
      <c r="W62" s="288"/>
      <c r="X62" s="288"/>
      <c r="Y62" s="106"/>
    </row>
    <row r="63" spans="1:25" s="105" customFormat="1" ht="18" customHeight="1">
      <c r="A63" s="20"/>
      <c r="B63" s="824"/>
      <c r="C63" s="830"/>
      <c r="D63" s="662"/>
      <c r="E63" s="720" t="s">
        <v>25</v>
      </c>
      <c r="F63" s="810"/>
      <c r="G63" s="659"/>
      <c r="H63" s="36"/>
      <c r="I63" s="36"/>
      <c r="J63" s="36"/>
      <c r="K63" s="36"/>
      <c r="L63" s="36"/>
      <c r="M63" s="36"/>
      <c r="N63" s="36"/>
      <c r="O63" s="36"/>
      <c r="P63" s="36"/>
      <c r="Q63" s="36"/>
      <c r="R63" s="36"/>
      <c r="S63" s="36"/>
      <c r="T63" s="36"/>
      <c r="U63" s="36"/>
      <c r="V63" s="283"/>
      <c r="W63" s="289"/>
      <c r="X63" s="288"/>
      <c r="Y63" s="106"/>
    </row>
    <row r="64" spans="1:25" s="105" customFormat="1" ht="18" customHeight="1" thickBot="1">
      <c r="A64" s="20"/>
      <c r="B64" s="825"/>
      <c r="C64" s="826"/>
      <c r="D64" s="293"/>
      <c r="E64" s="293"/>
      <c r="F64" s="296" t="s">
        <v>14</v>
      </c>
      <c r="G64" s="661"/>
      <c r="H64" s="36"/>
      <c r="I64" s="36"/>
      <c r="J64" s="36"/>
      <c r="K64" s="36"/>
      <c r="L64" s="36"/>
      <c r="M64" s="36"/>
      <c r="N64" s="36"/>
      <c r="O64" s="36"/>
      <c r="P64" s="36"/>
      <c r="Q64" s="36"/>
      <c r="R64" s="36"/>
      <c r="S64" s="36"/>
      <c r="T64" s="36"/>
      <c r="U64" s="36"/>
      <c r="V64" s="659"/>
      <c r="W64" s="290"/>
      <c r="X64" s="304"/>
      <c r="Y64" s="106"/>
    </row>
    <row r="65" spans="1:26" s="105" customFormat="1" ht="18" customHeight="1" thickBot="1">
      <c r="A65" s="20"/>
      <c r="B65" s="759" t="s">
        <v>4</v>
      </c>
      <c r="C65" s="827"/>
      <c r="D65" s="827"/>
      <c r="E65" s="828"/>
      <c r="F65" s="808"/>
      <c r="G65" s="280"/>
      <c r="H65" s="300"/>
      <c r="I65" s="300"/>
      <c r="J65" s="300"/>
      <c r="K65" s="300"/>
      <c r="L65" s="300"/>
      <c r="M65" s="300"/>
      <c r="N65" s="300"/>
      <c r="O65" s="300"/>
      <c r="P65" s="300"/>
      <c r="Q65" s="300"/>
      <c r="R65" s="300"/>
      <c r="S65" s="300"/>
      <c r="T65" s="300"/>
      <c r="U65" s="300"/>
      <c r="V65" s="280"/>
      <c r="W65" s="299"/>
      <c r="X65" s="299" t="s">
        <v>26</v>
      </c>
      <c r="Y65" s="106"/>
    </row>
    <row r="66" spans="1:26" s="105" customFormat="1" ht="18" customHeight="1">
      <c r="A66" s="20"/>
      <c r="B66" s="18"/>
      <c r="C66" s="19"/>
      <c r="D66" s="19"/>
      <c r="E66" s="19"/>
      <c r="F66" s="19"/>
      <c r="G66" s="19"/>
      <c r="H66" s="19"/>
      <c r="I66" s="19"/>
      <c r="J66" s="19"/>
      <c r="K66" s="19"/>
      <c r="L66" s="19"/>
      <c r="M66" s="19"/>
      <c r="N66" s="19"/>
      <c r="O66" s="19"/>
      <c r="P66" s="19"/>
      <c r="Q66" s="19"/>
      <c r="R66" s="19"/>
      <c r="S66" s="19"/>
      <c r="T66" s="653"/>
      <c r="U66" s="19"/>
      <c r="V66" s="19"/>
      <c r="W66" s="19"/>
      <c r="X66" s="19"/>
      <c r="Y66" s="106"/>
    </row>
    <row r="67" spans="1:26" s="105" customFormat="1" ht="42" customHeight="1">
      <c r="A67" s="106"/>
      <c r="B67" s="106"/>
      <c r="C67" s="106"/>
      <c r="D67" s="106"/>
      <c r="E67" s="106"/>
      <c r="F67" s="106"/>
      <c r="G67" s="106"/>
      <c r="H67" s="106"/>
      <c r="I67" s="106"/>
      <c r="J67" s="106"/>
      <c r="K67" s="106"/>
      <c r="L67" s="106"/>
      <c r="M67" s="106"/>
      <c r="N67" s="106"/>
      <c r="O67" s="106"/>
      <c r="P67" s="106"/>
      <c r="Q67" s="106"/>
      <c r="R67" s="106"/>
      <c r="S67" s="106"/>
      <c r="T67" s="106"/>
      <c r="U67" s="106"/>
      <c r="V67" s="106"/>
      <c r="W67" s="449" t="s">
        <v>258</v>
      </c>
      <c r="X67" s="450"/>
      <c r="Y67" s="106"/>
    </row>
    <row r="68" spans="1:26" s="106" customFormat="1" ht="18" customHeight="1">
      <c r="B68" s="109" t="s">
        <v>5</v>
      </c>
      <c r="C68" s="21" t="s">
        <v>402</v>
      </c>
      <c r="D68" s="21"/>
      <c r="E68" s="21"/>
      <c r="F68" s="21"/>
      <c r="G68" s="21"/>
      <c r="H68" s="21"/>
      <c r="I68" s="21"/>
      <c r="J68" s="21"/>
      <c r="K68" s="21"/>
      <c r="L68" s="21"/>
      <c r="M68" s="21"/>
      <c r="N68" s="21"/>
      <c r="O68" s="21"/>
      <c r="P68" s="21"/>
      <c r="Q68" s="21"/>
      <c r="R68" s="21"/>
      <c r="S68" s="21"/>
      <c r="T68" s="652"/>
      <c r="U68" s="21"/>
      <c r="V68" s="21"/>
      <c r="W68" s="21"/>
      <c r="X68" s="21"/>
      <c r="Y68" s="21"/>
      <c r="Z68" s="21"/>
    </row>
    <row r="69" spans="1:26" s="106" customFormat="1" ht="18" customHeight="1">
      <c r="B69" s="109" t="s">
        <v>6</v>
      </c>
      <c r="C69" s="21" t="s">
        <v>118</v>
      </c>
      <c r="D69" s="22"/>
      <c r="E69" s="22"/>
      <c r="F69" s="22"/>
      <c r="G69" s="22"/>
      <c r="H69" s="22"/>
      <c r="I69" s="22"/>
      <c r="J69" s="22"/>
      <c r="K69" s="22"/>
      <c r="L69" s="22"/>
      <c r="M69" s="22"/>
      <c r="N69" s="22"/>
      <c r="O69" s="22"/>
      <c r="P69" s="22"/>
      <c r="Q69" s="22"/>
      <c r="R69" s="22"/>
      <c r="S69" s="22"/>
      <c r="T69" s="651"/>
      <c r="U69" s="22"/>
      <c r="V69" s="22"/>
      <c r="W69" s="22"/>
      <c r="X69" s="22"/>
      <c r="Y69" s="22"/>
      <c r="Z69" s="22"/>
    </row>
    <row r="70" spans="1:26" s="106" customFormat="1" ht="18" customHeight="1">
      <c r="B70" s="109" t="s">
        <v>7</v>
      </c>
      <c r="C70" s="647" t="s">
        <v>329</v>
      </c>
      <c r="D70" s="22"/>
      <c r="E70" s="22"/>
      <c r="F70" s="22"/>
      <c r="G70" s="22"/>
      <c r="H70" s="22"/>
      <c r="I70" s="22"/>
      <c r="J70" s="22"/>
      <c r="K70" s="22"/>
      <c r="L70" s="22"/>
      <c r="M70" s="22"/>
      <c r="N70" s="22"/>
      <c r="O70" s="22"/>
      <c r="P70" s="22"/>
      <c r="Q70" s="22"/>
      <c r="R70" s="22"/>
      <c r="S70" s="22"/>
      <c r="T70" s="651"/>
      <c r="U70" s="22"/>
      <c r="V70" s="22"/>
      <c r="W70" s="22"/>
      <c r="X70" s="22"/>
      <c r="Y70" s="22"/>
      <c r="Z70" s="22"/>
    </row>
    <row r="71" spans="1:26" s="14" customFormat="1" ht="18" customHeight="1">
      <c r="B71" s="109" t="s">
        <v>8</v>
      </c>
      <c r="C71" s="21" t="s">
        <v>21</v>
      </c>
    </row>
    <row r="72" spans="1:26" s="106" customFormat="1" ht="18" customHeight="1">
      <c r="B72" s="109" t="s">
        <v>8</v>
      </c>
      <c r="C72" s="21" t="s">
        <v>200</v>
      </c>
      <c r="D72" s="22"/>
      <c r="E72" s="22"/>
      <c r="F72" s="22"/>
      <c r="G72" s="22"/>
      <c r="H72" s="22"/>
      <c r="I72" s="22"/>
      <c r="J72" s="22"/>
      <c r="K72" s="22"/>
      <c r="L72" s="22"/>
      <c r="M72" s="22"/>
      <c r="N72" s="22"/>
      <c r="O72" s="22"/>
      <c r="P72" s="22"/>
      <c r="Q72" s="22"/>
      <c r="R72" s="22"/>
      <c r="S72" s="22"/>
      <c r="T72" s="651"/>
      <c r="U72" s="22"/>
      <c r="V72" s="22"/>
      <c r="W72" s="22"/>
      <c r="X72" s="22"/>
      <c r="Y72" s="22"/>
      <c r="Z72" s="22"/>
    </row>
    <row r="73" spans="1:26" s="106" customFormat="1" ht="18" customHeight="1">
      <c r="B73" s="109" t="s">
        <v>8</v>
      </c>
      <c r="C73" s="21" t="s">
        <v>23</v>
      </c>
      <c r="D73" s="22"/>
      <c r="E73" s="22"/>
      <c r="F73" s="22"/>
      <c r="G73" s="22"/>
      <c r="H73" s="22"/>
      <c r="I73" s="22"/>
      <c r="J73" s="22"/>
      <c r="K73" s="22"/>
      <c r="L73" s="22"/>
      <c r="M73" s="22"/>
      <c r="N73" s="22"/>
      <c r="O73" s="22"/>
      <c r="P73" s="22"/>
      <c r="Q73" s="22"/>
      <c r="R73" s="22"/>
      <c r="S73" s="22"/>
      <c r="T73" s="651"/>
      <c r="U73" s="22"/>
      <c r="V73" s="22"/>
      <c r="W73" s="22"/>
      <c r="X73" s="22"/>
      <c r="Y73" s="22"/>
      <c r="Z73" s="22"/>
    </row>
    <row r="74" spans="1:26" s="106" customFormat="1" ht="18" customHeight="1">
      <c r="B74" s="109" t="s">
        <v>3</v>
      </c>
      <c r="C74" s="21" t="s">
        <v>27</v>
      </c>
      <c r="D74" s="22"/>
      <c r="E74" s="22"/>
      <c r="F74" s="22"/>
      <c r="G74" s="22"/>
      <c r="H74" s="22"/>
      <c r="I74" s="22"/>
      <c r="J74" s="22"/>
      <c r="K74" s="22"/>
      <c r="L74" s="22"/>
      <c r="M74" s="22"/>
      <c r="N74" s="22"/>
      <c r="O74" s="22"/>
      <c r="P74" s="22"/>
      <c r="Q74" s="22"/>
      <c r="R74" s="22"/>
      <c r="S74" s="22"/>
      <c r="T74" s="651"/>
      <c r="U74" s="22"/>
      <c r="V74" s="22"/>
      <c r="W74" s="22"/>
      <c r="X74" s="426"/>
      <c r="Y74" s="427"/>
      <c r="Z74" s="22"/>
    </row>
    <row r="75" spans="1:26" s="106" customFormat="1" ht="18" customHeight="1">
      <c r="B75" s="109" t="s">
        <v>119</v>
      </c>
      <c r="C75" s="21" t="s">
        <v>256</v>
      </c>
      <c r="D75" s="303"/>
      <c r="E75" s="303"/>
      <c r="F75" s="303"/>
      <c r="G75" s="303"/>
      <c r="H75" s="303"/>
      <c r="I75" s="303"/>
      <c r="J75" s="303"/>
      <c r="K75" s="303"/>
      <c r="L75" s="303"/>
      <c r="M75" s="303"/>
      <c r="N75" s="303"/>
      <c r="O75" s="303"/>
      <c r="P75" s="303"/>
      <c r="Q75" s="303"/>
      <c r="R75" s="303"/>
      <c r="S75" s="303"/>
      <c r="T75" s="303"/>
      <c r="U75" s="303"/>
      <c r="V75" s="303"/>
      <c r="W75" s="303"/>
      <c r="X75" s="303"/>
      <c r="Y75" s="23"/>
      <c r="Z75" s="23"/>
    </row>
  </sheetData>
  <mergeCells count="36">
    <mergeCell ref="B65:F65"/>
    <mergeCell ref="E59:F59"/>
    <mergeCell ref="B57:C60"/>
    <mergeCell ref="B53:C56"/>
    <mergeCell ref="E55:F55"/>
    <mergeCell ref="E58:F58"/>
    <mergeCell ref="E54:F54"/>
    <mergeCell ref="B61:C64"/>
    <mergeCell ref="E62:F62"/>
    <mergeCell ref="E63:F63"/>
    <mergeCell ref="D15:D18"/>
    <mergeCell ref="B37:C40"/>
    <mergeCell ref="E47:F47"/>
    <mergeCell ref="B45:C48"/>
    <mergeCell ref="E46:F46"/>
    <mergeCell ref="D19:D22"/>
    <mergeCell ref="E35:F35"/>
    <mergeCell ref="E42:F42"/>
    <mergeCell ref="B33:C36"/>
    <mergeCell ref="D28:D31"/>
    <mergeCell ref="B2:W2"/>
    <mergeCell ref="B49:C52"/>
    <mergeCell ref="B41:C44"/>
    <mergeCell ref="B24:C32"/>
    <mergeCell ref="B5:F5"/>
    <mergeCell ref="E50:F50"/>
    <mergeCell ref="E51:F51"/>
    <mergeCell ref="D6:D9"/>
    <mergeCell ref="D10:D13"/>
    <mergeCell ref="E43:F43"/>
    <mergeCell ref="E38:F38"/>
    <mergeCell ref="E39:F39"/>
    <mergeCell ref="E34:F34"/>
    <mergeCell ref="B6:C14"/>
    <mergeCell ref="B15:C23"/>
    <mergeCell ref="D24:D27"/>
  </mergeCells>
  <phoneticPr fontId="2"/>
  <pageMargins left="0.78740157480314965" right="0.78740157480314965" top="0.78740157480314965" bottom="0.78740157480314965" header="0.51181102362204722" footer="0.51181102362204722"/>
  <pageSetup paperSize="8"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66"/>
  <sheetViews>
    <sheetView view="pageBreakPreview" topLeftCell="A31" zoomScale="90" zoomScaleNormal="100" zoomScaleSheetLayoutView="90" workbookViewId="0">
      <selection activeCell="B62" sqref="B62"/>
    </sheetView>
  </sheetViews>
  <sheetFormatPr defaultColWidth="9" defaultRowHeight="14.25" customHeight="1"/>
  <cols>
    <col min="1" max="1" width="3.75" style="309" customWidth="1"/>
    <col min="2" max="2" width="8.75" style="547" customWidth="1"/>
    <col min="3" max="3" width="15.25" style="547" customWidth="1"/>
    <col min="4" max="4" width="21" style="547" customWidth="1"/>
    <col min="5" max="5" width="40.375" style="547" customWidth="1"/>
    <col min="6" max="21" width="9.625" style="309" customWidth="1"/>
    <col min="22" max="22" width="10.625" style="309" customWidth="1"/>
    <col min="23" max="16384" width="9" style="309"/>
  </cols>
  <sheetData>
    <row r="1" spans="2:22" s="547" customFormat="1" ht="17.25" customHeight="1">
      <c r="B1" s="544" t="s">
        <v>239</v>
      </c>
      <c r="C1" s="545"/>
      <c r="D1" s="545"/>
      <c r="E1" s="545"/>
      <c r="F1" s="545"/>
      <c r="G1" s="545"/>
      <c r="H1" s="545"/>
      <c r="I1" s="545"/>
      <c r="J1" s="545"/>
      <c r="K1" s="545"/>
      <c r="L1" s="545"/>
      <c r="M1" s="545"/>
      <c r="N1" s="545"/>
      <c r="O1" s="545"/>
      <c r="P1" s="545"/>
      <c r="Q1" s="545"/>
      <c r="R1" s="545"/>
      <c r="S1" s="545"/>
      <c r="T1" s="545"/>
      <c r="U1" s="545"/>
      <c r="V1" s="546"/>
    </row>
    <row r="2" spans="2:22" s="547" customFormat="1" ht="24.95" customHeight="1">
      <c r="B2" s="831" t="s">
        <v>94</v>
      </c>
      <c r="C2" s="831"/>
      <c r="D2" s="831"/>
      <c r="E2" s="831"/>
      <c r="F2" s="831"/>
      <c r="G2" s="831"/>
      <c r="H2" s="831"/>
      <c r="I2" s="831"/>
      <c r="J2" s="831"/>
      <c r="K2" s="831"/>
      <c r="L2" s="831"/>
      <c r="M2" s="831"/>
      <c r="N2" s="831"/>
      <c r="O2" s="831"/>
      <c r="P2" s="831"/>
      <c r="Q2" s="831"/>
      <c r="R2" s="831"/>
      <c r="S2" s="831"/>
      <c r="T2" s="831"/>
      <c r="U2" s="831"/>
      <c r="V2" s="831"/>
    </row>
    <row r="3" spans="2:22" s="547" customFormat="1" ht="14.25" customHeight="1">
      <c r="B3" s="546"/>
      <c r="C3" s="545"/>
      <c r="D3" s="545"/>
      <c r="E3" s="545"/>
      <c r="F3" s="545"/>
      <c r="G3" s="545"/>
      <c r="H3" s="545"/>
      <c r="I3" s="545"/>
      <c r="J3" s="545"/>
      <c r="K3" s="545"/>
      <c r="L3" s="545"/>
      <c r="M3" s="545"/>
      <c r="N3" s="545"/>
      <c r="O3" s="545"/>
      <c r="P3" s="545"/>
      <c r="Q3" s="545"/>
      <c r="R3" s="545"/>
      <c r="S3" s="545"/>
      <c r="T3" s="545"/>
      <c r="U3" s="545"/>
      <c r="V3" s="545"/>
    </row>
    <row r="4" spans="2:22" s="548" customFormat="1" ht="15.95" customHeight="1">
      <c r="B4" s="548" t="s">
        <v>47</v>
      </c>
      <c r="V4" s="549" t="s">
        <v>48</v>
      </c>
    </row>
    <row r="5" spans="2:22" s="310" customFormat="1" ht="33.950000000000003" customHeight="1">
      <c r="B5" s="832" t="s">
        <v>49</v>
      </c>
      <c r="C5" s="832" t="s">
        <v>50</v>
      </c>
      <c r="D5" s="832" t="s">
        <v>51</v>
      </c>
      <c r="E5" s="839" t="s">
        <v>52</v>
      </c>
      <c r="F5" s="648" t="s">
        <v>404</v>
      </c>
      <c r="G5" s="649" t="s">
        <v>405</v>
      </c>
      <c r="H5" s="649" t="s">
        <v>406</v>
      </c>
      <c r="I5" s="649" t="s">
        <v>407</v>
      </c>
      <c r="J5" s="649" t="s">
        <v>408</v>
      </c>
      <c r="K5" s="649" t="s">
        <v>344</v>
      </c>
      <c r="L5" s="649" t="s">
        <v>345</v>
      </c>
      <c r="M5" s="649" t="s">
        <v>346</v>
      </c>
      <c r="N5" s="649" t="s">
        <v>347</v>
      </c>
      <c r="O5" s="649" t="s">
        <v>348</v>
      </c>
      <c r="P5" s="649" t="s">
        <v>349</v>
      </c>
      <c r="Q5" s="649" t="s">
        <v>350</v>
      </c>
      <c r="R5" s="649" t="s">
        <v>351</v>
      </c>
      <c r="S5" s="649" t="s">
        <v>352</v>
      </c>
      <c r="T5" s="649" t="s">
        <v>353</v>
      </c>
      <c r="U5" s="649" t="s">
        <v>354</v>
      </c>
      <c r="V5" s="834" t="s">
        <v>100</v>
      </c>
    </row>
    <row r="6" spans="2:22" s="310" customFormat="1" ht="15.95" customHeight="1">
      <c r="B6" s="833"/>
      <c r="C6" s="833"/>
      <c r="D6" s="833"/>
      <c r="E6" s="840"/>
      <c r="F6" s="431">
        <v>1</v>
      </c>
      <c r="G6" s="430">
        <v>2</v>
      </c>
      <c r="H6" s="430">
        <v>3</v>
      </c>
      <c r="I6" s="430">
        <v>4</v>
      </c>
      <c r="J6" s="430">
        <v>5</v>
      </c>
      <c r="K6" s="430">
        <v>6</v>
      </c>
      <c r="L6" s="430">
        <v>7</v>
      </c>
      <c r="M6" s="430">
        <v>8</v>
      </c>
      <c r="N6" s="430">
        <v>9</v>
      </c>
      <c r="O6" s="430">
        <v>10</v>
      </c>
      <c r="P6" s="430">
        <v>11</v>
      </c>
      <c r="Q6" s="430">
        <v>12</v>
      </c>
      <c r="R6" s="430">
        <v>13</v>
      </c>
      <c r="S6" s="430">
        <v>14</v>
      </c>
      <c r="T6" s="430">
        <v>15</v>
      </c>
      <c r="U6" s="430">
        <v>16</v>
      </c>
      <c r="V6" s="835"/>
    </row>
    <row r="7" spans="2:22" s="310" customFormat="1" ht="15.95" customHeight="1">
      <c r="B7" s="550" t="s">
        <v>53</v>
      </c>
      <c r="C7" s="550" t="s">
        <v>54</v>
      </c>
      <c r="D7" s="551" t="s">
        <v>55</v>
      </c>
      <c r="E7" s="552" t="s">
        <v>56</v>
      </c>
      <c r="F7" s="432"/>
      <c r="G7" s="433"/>
      <c r="H7" s="434"/>
      <c r="I7" s="434"/>
      <c r="J7" s="434"/>
      <c r="K7" s="434"/>
      <c r="L7" s="434"/>
      <c r="M7" s="434"/>
      <c r="N7" s="434"/>
      <c r="O7" s="434"/>
      <c r="P7" s="434"/>
      <c r="Q7" s="434"/>
      <c r="R7" s="434"/>
      <c r="S7" s="434"/>
      <c r="T7" s="434"/>
      <c r="U7" s="434"/>
      <c r="V7" s="435"/>
    </row>
    <row r="8" spans="2:22" s="310" customFormat="1" ht="15.95" customHeight="1">
      <c r="B8" s="550"/>
      <c r="C8" s="550"/>
      <c r="D8" s="553"/>
      <c r="E8" s="554"/>
      <c r="F8" s="432"/>
      <c r="G8" s="433"/>
      <c r="H8" s="434"/>
      <c r="I8" s="434"/>
      <c r="J8" s="434"/>
      <c r="K8" s="434"/>
      <c r="L8" s="434"/>
      <c r="M8" s="434"/>
      <c r="N8" s="434"/>
      <c r="O8" s="434"/>
      <c r="P8" s="434"/>
      <c r="Q8" s="434"/>
      <c r="R8" s="434"/>
      <c r="S8" s="434"/>
      <c r="T8" s="434"/>
      <c r="U8" s="434"/>
      <c r="V8" s="435"/>
    </row>
    <row r="9" spans="2:22" s="310" customFormat="1" ht="15.95" customHeight="1">
      <c r="B9" s="550"/>
      <c r="C9" s="555" t="s">
        <v>57</v>
      </c>
      <c r="D9" s="553"/>
      <c r="E9" s="554"/>
      <c r="F9" s="432"/>
      <c r="G9" s="433"/>
      <c r="H9" s="434"/>
      <c r="I9" s="434"/>
      <c r="J9" s="434"/>
      <c r="K9" s="434"/>
      <c r="L9" s="434"/>
      <c r="M9" s="434"/>
      <c r="N9" s="434"/>
      <c r="O9" s="434"/>
      <c r="P9" s="434"/>
      <c r="Q9" s="434"/>
      <c r="R9" s="434"/>
      <c r="S9" s="434"/>
      <c r="T9" s="434"/>
      <c r="U9" s="434"/>
      <c r="V9" s="435"/>
    </row>
    <row r="10" spans="2:22" s="310" customFormat="1" ht="15.95" customHeight="1">
      <c r="B10" s="550"/>
      <c r="C10" s="556"/>
      <c r="D10" s="553"/>
      <c r="E10" s="554"/>
      <c r="F10" s="432"/>
      <c r="G10" s="433"/>
      <c r="H10" s="434"/>
      <c r="I10" s="434"/>
      <c r="J10" s="434"/>
      <c r="K10" s="434"/>
      <c r="L10" s="434"/>
      <c r="M10" s="434"/>
      <c r="N10" s="434"/>
      <c r="O10" s="434"/>
      <c r="P10" s="434"/>
      <c r="Q10" s="434"/>
      <c r="R10" s="434"/>
      <c r="S10" s="434"/>
      <c r="T10" s="434"/>
      <c r="U10" s="434"/>
      <c r="V10" s="435"/>
    </row>
    <row r="11" spans="2:22" s="310" customFormat="1" ht="15.95" customHeight="1">
      <c r="B11" s="550"/>
      <c r="C11" s="555" t="s">
        <v>58</v>
      </c>
      <c r="D11" s="553"/>
      <c r="E11" s="554"/>
      <c r="F11" s="432"/>
      <c r="G11" s="433"/>
      <c r="H11" s="434"/>
      <c r="I11" s="434"/>
      <c r="J11" s="434"/>
      <c r="K11" s="434"/>
      <c r="L11" s="434"/>
      <c r="M11" s="434"/>
      <c r="N11" s="434"/>
      <c r="O11" s="434"/>
      <c r="P11" s="434"/>
      <c r="Q11" s="434"/>
      <c r="R11" s="434"/>
      <c r="S11" s="434"/>
      <c r="T11" s="434"/>
      <c r="U11" s="434"/>
      <c r="V11" s="435"/>
    </row>
    <row r="12" spans="2:22" s="310" customFormat="1" ht="15.95" customHeight="1">
      <c r="B12" s="556"/>
      <c r="C12" s="556"/>
      <c r="D12" s="553"/>
      <c r="E12" s="554"/>
      <c r="F12" s="432"/>
      <c r="G12" s="433"/>
      <c r="H12" s="434"/>
      <c r="I12" s="434"/>
      <c r="J12" s="434"/>
      <c r="K12" s="434"/>
      <c r="L12" s="434"/>
      <c r="M12" s="434"/>
      <c r="N12" s="434"/>
      <c r="O12" s="434"/>
      <c r="P12" s="434"/>
      <c r="Q12" s="434"/>
      <c r="R12" s="434"/>
      <c r="S12" s="434"/>
      <c r="T12" s="434"/>
      <c r="U12" s="434"/>
      <c r="V12" s="435"/>
    </row>
    <row r="13" spans="2:22" s="310" customFormat="1" ht="15.95" customHeight="1">
      <c r="B13" s="555" t="s">
        <v>59</v>
      </c>
      <c r="C13" s="555" t="s">
        <v>60</v>
      </c>
      <c r="D13" s="553"/>
      <c r="E13" s="554"/>
      <c r="F13" s="432"/>
      <c r="G13" s="433"/>
      <c r="H13" s="434"/>
      <c r="I13" s="434"/>
      <c r="J13" s="434"/>
      <c r="K13" s="434"/>
      <c r="L13" s="434"/>
      <c r="M13" s="434"/>
      <c r="N13" s="434"/>
      <c r="O13" s="433"/>
      <c r="P13" s="434"/>
      <c r="Q13" s="434"/>
      <c r="R13" s="434"/>
      <c r="S13" s="434"/>
      <c r="T13" s="434"/>
      <c r="U13" s="434"/>
      <c r="V13" s="435"/>
    </row>
    <row r="14" spans="2:22" s="310" customFormat="1" ht="15.95" customHeight="1">
      <c r="B14" s="550"/>
      <c r="C14" s="550"/>
      <c r="D14" s="553"/>
      <c r="E14" s="554"/>
      <c r="F14" s="432"/>
      <c r="G14" s="433"/>
      <c r="H14" s="434"/>
      <c r="I14" s="434"/>
      <c r="J14" s="434"/>
      <c r="K14" s="434"/>
      <c r="L14" s="434"/>
      <c r="M14" s="434"/>
      <c r="N14" s="433"/>
      <c r="O14" s="434"/>
      <c r="P14" s="434"/>
      <c r="Q14" s="434"/>
      <c r="R14" s="434"/>
      <c r="S14" s="434"/>
      <c r="T14" s="434"/>
      <c r="U14" s="434"/>
      <c r="V14" s="435"/>
    </row>
    <row r="15" spans="2:22" s="310" customFormat="1" ht="15.95" customHeight="1">
      <c r="B15" s="550"/>
      <c r="C15" s="555" t="s">
        <v>61</v>
      </c>
      <c r="D15" s="553"/>
      <c r="E15" s="554"/>
      <c r="F15" s="432"/>
      <c r="G15" s="433"/>
      <c r="H15" s="434"/>
      <c r="I15" s="434"/>
      <c r="J15" s="434"/>
      <c r="K15" s="434"/>
      <c r="L15" s="434"/>
      <c r="M15" s="434"/>
      <c r="N15" s="433"/>
      <c r="O15" s="434"/>
      <c r="P15" s="434"/>
      <c r="Q15" s="434"/>
      <c r="R15" s="434"/>
      <c r="S15" s="434"/>
      <c r="T15" s="434"/>
      <c r="U15" s="434"/>
      <c r="V15" s="435"/>
    </row>
    <row r="16" spans="2:22" s="310" customFormat="1" ht="15.95" customHeight="1">
      <c r="B16" s="550"/>
      <c r="C16" s="556"/>
      <c r="D16" s="553"/>
      <c r="E16" s="554"/>
      <c r="F16" s="432"/>
      <c r="G16" s="433"/>
      <c r="H16" s="434"/>
      <c r="I16" s="434"/>
      <c r="J16" s="434"/>
      <c r="K16" s="434"/>
      <c r="L16" s="434"/>
      <c r="M16" s="434"/>
      <c r="N16" s="433"/>
      <c r="O16" s="434"/>
      <c r="P16" s="434"/>
      <c r="Q16" s="434"/>
      <c r="R16" s="434"/>
      <c r="S16" s="434"/>
      <c r="T16" s="434"/>
      <c r="U16" s="434"/>
      <c r="V16" s="435"/>
    </row>
    <row r="17" spans="2:22" s="310" customFormat="1" ht="15.95" customHeight="1">
      <c r="B17" s="550"/>
      <c r="C17" s="550" t="s">
        <v>62</v>
      </c>
      <c r="D17" s="553"/>
      <c r="E17" s="554"/>
      <c r="F17" s="432"/>
      <c r="G17" s="433"/>
      <c r="H17" s="434"/>
      <c r="I17" s="434"/>
      <c r="J17" s="434"/>
      <c r="K17" s="434"/>
      <c r="L17" s="434"/>
      <c r="M17" s="434"/>
      <c r="N17" s="433"/>
      <c r="O17" s="434"/>
      <c r="P17" s="434"/>
      <c r="Q17" s="434"/>
      <c r="R17" s="434"/>
      <c r="S17" s="434"/>
      <c r="T17" s="434"/>
      <c r="U17" s="434"/>
      <c r="V17" s="435"/>
    </row>
    <row r="18" spans="2:22" s="310" customFormat="1" ht="15.95" customHeight="1">
      <c r="B18" s="550"/>
      <c r="C18" s="550"/>
      <c r="D18" s="553"/>
      <c r="E18" s="554"/>
      <c r="F18" s="432"/>
      <c r="G18" s="433"/>
      <c r="H18" s="434"/>
      <c r="I18" s="434"/>
      <c r="J18" s="434"/>
      <c r="K18" s="434"/>
      <c r="L18" s="434"/>
      <c r="M18" s="434"/>
      <c r="N18" s="433"/>
      <c r="O18" s="434"/>
      <c r="P18" s="434"/>
      <c r="Q18" s="434"/>
      <c r="R18" s="434"/>
      <c r="S18" s="434"/>
      <c r="T18" s="434"/>
      <c r="U18" s="434"/>
      <c r="V18" s="435"/>
    </row>
    <row r="19" spans="2:22" s="310" customFormat="1" ht="15.95" customHeight="1">
      <c r="B19" s="550"/>
      <c r="C19" s="555"/>
      <c r="D19" s="553"/>
      <c r="E19" s="554"/>
      <c r="F19" s="432"/>
      <c r="G19" s="433"/>
      <c r="H19" s="434"/>
      <c r="I19" s="434"/>
      <c r="J19" s="434"/>
      <c r="K19" s="434"/>
      <c r="L19" s="434"/>
      <c r="M19" s="434"/>
      <c r="N19" s="433"/>
      <c r="O19" s="434"/>
      <c r="P19" s="434"/>
      <c r="Q19" s="434"/>
      <c r="R19" s="434"/>
      <c r="S19" s="434"/>
      <c r="T19" s="434"/>
      <c r="U19" s="434"/>
      <c r="V19" s="435"/>
    </row>
    <row r="20" spans="2:22" s="310" customFormat="1" ht="15.95" customHeight="1">
      <c r="B20" s="550"/>
      <c r="C20" s="556"/>
      <c r="D20" s="553"/>
      <c r="E20" s="554"/>
      <c r="F20" s="432"/>
      <c r="G20" s="433"/>
      <c r="H20" s="434"/>
      <c r="I20" s="434"/>
      <c r="J20" s="434"/>
      <c r="K20" s="434"/>
      <c r="L20" s="434"/>
      <c r="M20" s="434"/>
      <c r="N20" s="433"/>
      <c r="O20" s="434"/>
      <c r="P20" s="434"/>
      <c r="Q20" s="434"/>
      <c r="R20" s="434"/>
      <c r="S20" s="434"/>
      <c r="T20" s="434"/>
      <c r="U20" s="434"/>
      <c r="V20" s="435"/>
    </row>
    <row r="21" spans="2:22" s="310" customFormat="1" ht="15.95" customHeight="1">
      <c r="B21" s="557"/>
      <c r="C21" s="557"/>
      <c r="D21" s="553"/>
      <c r="E21" s="554"/>
      <c r="F21" s="432"/>
      <c r="G21" s="433"/>
      <c r="H21" s="434"/>
      <c r="I21" s="434"/>
      <c r="J21" s="434"/>
      <c r="K21" s="434"/>
      <c r="L21" s="434"/>
      <c r="M21" s="434"/>
      <c r="N21" s="433"/>
      <c r="O21" s="434"/>
      <c r="P21" s="434"/>
      <c r="Q21" s="434"/>
      <c r="R21" s="434"/>
      <c r="S21" s="434"/>
      <c r="T21" s="434"/>
      <c r="U21" s="434"/>
      <c r="V21" s="435"/>
    </row>
    <row r="22" spans="2:22" s="310" customFormat="1" ht="15.95" customHeight="1">
      <c r="B22" s="558"/>
      <c r="C22" s="556"/>
      <c r="D22" s="553"/>
      <c r="E22" s="554"/>
      <c r="F22" s="432"/>
      <c r="G22" s="433"/>
      <c r="H22" s="434"/>
      <c r="I22" s="434"/>
      <c r="J22" s="434"/>
      <c r="K22" s="434"/>
      <c r="L22" s="434"/>
      <c r="M22" s="434"/>
      <c r="N22" s="433"/>
      <c r="O22" s="434"/>
      <c r="P22" s="434"/>
      <c r="Q22" s="434"/>
      <c r="R22" s="434"/>
      <c r="S22" s="434"/>
      <c r="T22" s="434"/>
      <c r="U22" s="434"/>
      <c r="V22" s="435"/>
    </row>
    <row r="23" spans="2:22" s="310" customFormat="1" ht="14.25" customHeight="1">
      <c r="B23" s="557" t="s">
        <v>267</v>
      </c>
      <c r="C23" s="557"/>
      <c r="D23" s="553"/>
      <c r="E23" s="554"/>
      <c r="F23" s="432"/>
      <c r="G23" s="433"/>
      <c r="H23" s="434"/>
      <c r="I23" s="434"/>
      <c r="J23" s="434"/>
      <c r="K23" s="434"/>
      <c r="L23" s="434"/>
      <c r="M23" s="434"/>
      <c r="N23" s="433"/>
      <c r="O23" s="434"/>
      <c r="P23" s="434"/>
      <c r="Q23" s="434"/>
      <c r="R23" s="434"/>
      <c r="S23" s="434"/>
      <c r="T23" s="434"/>
      <c r="U23" s="434"/>
      <c r="V23" s="435"/>
    </row>
    <row r="24" spans="2:22" s="310" customFormat="1" ht="14.25" customHeight="1">
      <c r="B24" s="557"/>
      <c r="C24" s="557"/>
      <c r="D24" s="553"/>
      <c r="E24" s="554"/>
      <c r="F24" s="432"/>
      <c r="G24" s="433"/>
      <c r="H24" s="434"/>
      <c r="I24" s="434"/>
      <c r="J24" s="434"/>
      <c r="K24" s="434"/>
      <c r="L24" s="434"/>
      <c r="M24" s="434"/>
      <c r="N24" s="433"/>
      <c r="O24" s="434"/>
      <c r="P24" s="434"/>
      <c r="Q24" s="434"/>
      <c r="R24" s="434"/>
      <c r="S24" s="434"/>
      <c r="T24" s="434"/>
      <c r="U24" s="434"/>
      <c r="V24" s="435"/>
    </row>
    <row r="25" spans="2:22" s="310" customFormat="1" ht="15.95" customHeight="1">
      <c r="B25" s="555" t="s">
        <v>93</v>
      </c>
      <c r="C25" s="555"/>
      <c r="D25" s="553"/>
      <c r="E25" s="554"/>
      <c r="F25" s="432"/>
      <c r="G25" s="433"/>
      <c r="H25" s="434"/>
      <c r="I25" s="434"/>
      <c r="J25" s="434"/>
      <c r="K25" s="434"/>
      <c r="L25" s="434"/>
      <c r="M25" s="434"/>
      <c r="N25" s="433"/>
      <c r="O25" s="434"/>
      <c r="P25" s="434"/>
      <c r="Q25" s="434"/>
      <c r="R25" s="434"/>
      <c r="S25" s="434"/>
      <c r="T25" s="434"/>
      <c r="U25" s="434"/>
      <c r="V25" s="435"/>
    </row>
    <row r="26" spans="2:22" s="310" customFormat="1" ht="15.95" customHeight="1">
      <c r="B26" s="556"/>
      <c r="C26" s="557"/>
      <c r="D26" s="553"/>
      <c r="E26" s="554"/>
      <c r="F26" s="432"/>
      <c r="G26" s="433"/>
      <c r="H26" s="434"/>
      <c r="I26" s="434"/>
      <c r="J26" s="434"/>
      <c r="K26" s="434"/>
      <c r="L26" s="434"/>
      <c r="M26" s="434"/>
      <c r="N26" s="433"/>
      <c r="O26" s="434"/>
      <c r="P26" s="434"/>
      <c r="Q26" s="434"/>
      <c r="R26" s="434"/>
      <c r="S26" s="434"/>
      <c r="T26" s="434"/>
      <c r="U26" s="434"/>
      <c r="V26" s="435"/>
    </row>
    <row r="27" spans="2:22" s="548" customFormat="1" ht="15.95" customHeight="1">
      <c r="B27" s="841" t="s">
        <v>100</v>
      </c>
      <c r="C27" s="842"/>
      <c r="D27" s="842"/>
      <c r="E27" s="843"/>
      <c r="F27" s="567"/>
      <c r="G27" s="568"/>
      <c r="H27" s="569"/>
      <c r="I27" s="569"/>
      <c r="J27" s="569"/>
      <c r="K27" s="569"/>
      <c r="L27" s="569"/>
      <c r="M27" s="569"/>
      <c r="N27" s="568"/>
      <c r="O27" s="569"/>
      <c r="P27" s="569"/>
      <c r="Q27" s="569"/>
      <c r="R27" s="569"/>
      <c r="S27" s="569"/>
      <c r="T27" s="569"/>
      <c r="U27" s="569"/>
      <c r="V27" s="570"/>
    </row>
    <row r="28" spans="2:22" s="548" customFormat="1" ht="15.95" customHeight="1"/>
    <row r="29" spans="2:22" s="548" customFormat="1" ht="15.95" customHeight="1">
      <c r="B29" s="559" t="s">
        <v>63</v>
      </c>
      <c r="C29" s="560"/>
      <c r="D29" s="846"/>
      <c r="E29" s="847"/>
      <c r="F29" s="571" t="s">
        <v>89</v>
      </c>
      <c r="G29" s="572"/>
      <c r="H29" s="560"/>
      <c r="I29" s="560"/>
      <c r="J29" s="560"/>
      <c r="K29" s="573"/>
    </row>
    <row r="30" spans="2:22" s="548" customFormat="1" ht="15.95" customHeight="1">
      <c r="B30" s="559" t="s">
        <v>64</v>
      </c>
      <c r="C30" s="560"/>
      <c r="D30" s="846"/>
      <c r="E30" s="847"/>
      <c r="F30" s="571" t="s">
        <v>90</v>
      </c>
      <c r="G30" s="836" t="s">
        <v>280</v>
      </c>
      <c r="H30" s="837"/>
      <c r="I30" s="837"/>
      <c r="J30" s="837"/>
      <c r="K30" s="838"/>
    </row>
    <row r="31" spans="2:22" s="548" customFormat="1" ht="15.95" customHeight="1">
      <c r="B31" s="561"/>
      <c r="C31" s="562" t="s">
        <v>91</v>
      </c>
      <c r="D31" s="848"/>
      <c r="E31" s="849"/>
      <c r="F31" s="574"/>
      <c r="G31" s="562"/>
      <c r="H31" s="575"/>
      <c r="I31" s="575"/>
      <c r="J31" s="575"/>
      <c r="K31" s="576"/>
    </row>
    <row r="32" spans="2:22" s="548" customFormat="1" ht="15.95" customHeight="1"/>
    <row r="33" spans="2:22" s="548" customFormat="1" ht="15.95" customHeight="1">
      <c r="B33" s="548" t="s">
        <v>397</v>
      </c>
      <c r="V33" s="549" t="s">
        <v>48</v>
      </c>
    </row>
    <row r="34" spans="2:22" s="310" customFormat="1" ht="33.950000000000003" customHeight="1">
      <c r="B34" s="832" t="s">
        <v>49</v>
      </c>
      <c r="C34" s="832" t="s">
        <v>50</v>
      </c>
      <c r="D34" s="832" t="s">
        <v>51</v>
      </c>
      <c r="E34" s="839" t="s">
        <v>52</v>
      </c>
      <c r="F34" s="648" t="s">
        <v>355</v>
      </c>
      <c r="G34" s="649" t="s">
        <v>356</v>
      </c>
      <c r="H34" s="649" t="s">
        <v>357</v>
      </c>
      <c r="I34" s="649" t="s">
        <v>358</v>
      </c>
      <c r="J34" s="649" t="s">
        <v>359</v>
      </c>
      <c r="K34" s="649" t="s">
        <v>360</v>
      </c>
      <c r="L34" s="649" t="s">
        <v>361</v>
      </c>
      <c r="M34" s="649" t="s">
        <v>362</v>
      </c>
      <c r="N34" s="649" t="s">
        <v>363</v>
      </c>
      <c r="O34" s="649" t="s">
        <v>364</v>
      </c>
      <c r="P34" s="649" t="s">
        <v>365</v>
      </c>
      <c r="Q34" s="649" t="s">
        <v>366</v>
      </c>
      <c r="R34" s="649" t="s">
        <v>367</v>
      </c>
      <c r="S34" s="649" t="s">
        <v>368</v>
      </c>
      <c r="T34" s="649" t="s">
        <v>369</v>
      </c>
      <c r="U34" s="649" t="s">
        <v>370</v>
      </c>
      <c r="V34" s="834" t="s">
        <v>100</v>
      </c>
    </row>
    <row r="35" spans="2:22" s="310" customFormat="1" ht="15.95" customHeight="1">
      <c r="B35" s="833"/>
      <c r="C35" s="833"/>
      <c r="D35" s="833"/>
      <c r="E35" s="840"/>
      <c r="F35" s="431">
        <v>17</v>
      </c>
      <c r="G35" s="430">
        <v>18</v>
      </c>
      <c r="H35" s="430">
        <v>19</v>
      </c>
      <c r="I35" s="430">
        <v>20</v>
      </c>
      <c r="J35" s="430">
        <v>21</v>
      </c>
      <c r="K35" s="430">
        <v>22</v>
      </c>
      <c r="L35" s="430">
        <v>23</v>
      </c>
      <c r="M35" s="430">
        <v>24</v>
      </c>
      <c r="N35" s="430">
        <v>25</v>
      </c>
      <c r="O35" s="430">
        <v>26</v>
      </c>
      <c r="P35" s="430">
        <v>27</v>
      </c>
      <c r="Q35" s="430">
        <v>28</v>
      </c>
      <c r="R35" s="430">
        <v>29</v>
      </c>
      <c r="S35" s="430">
        <v>30</v>
      </c>
      <c r="T35" s="430">
        <v>31</v>
      </c>
      <c r="U35" s="436">
        <v>32</v>
      </c>
      <c r="V35" s="835"/>
    </row>
    <row r="36" spans="2:22" s="310" customFormat="1" ht="15.95" customHeight="1">
      <c r="B36" s="550" t="s">
        <v>53</v>
      </c>
      <c r="C36" s="550" t="s">
        <v>54</v>
      </c>
      <c r="D36" s="551" t="s">
        <v>55</v>
      </c>
      <c r="E36" s="552" t="s">
        <v>56</v>
      </c>
      <c r="F36" s="432"/>
      <c r="G36" s="433"/>
      <c r="H36" s="434"/>
      <c r="I36" s="434"/>
      <c r="J36" s="434"/>
      <c r="K36" s="434"/>
      <c r="L36" s="434"/>
      <c r="M36" s="434"/>
      <c r="N36" s="434"/>
      <c r="O36" s="434"/>
      <c r="P36" s="434"/>
      <c r="Q36" s="434"/>
      <c r="R36" s="434"/>
      <c r="S36" s="434"/>
      <c r="T36" s="434"/>
      <c r="U36" s="434"/>
      <c r="V36" s="435"/>
    </row>
    <row r="37" spans="2:22" s="310" customFormat="1" ht="15.95" customHeight="1">
      <c r="B37" s="550"/>
      <c r="C37" s="550"/>
      <c r="D37" s="553"/>
      <c r="E37" s="554"/>
      <c r="F37" s="432"/>
      <c r="G37" s="433"/>
      <c r="H37" s="434"/>
      <c r="I37" s="434"/>
      <c r="J37" s="434"/>
      <c r="K37" s="434"/>
      <c r="L37" s="434"/>
      <c r="M37" s="434"/>
      <c r="N37" s="434"/>
      <c r="O37" s="434"/>
      <c r="P37" s="434"/>
      <c r="Q37" s="434"/>
      <c r="R37" s="434"/>
      <c r="S37" s="434"/>
      <c r="T37" s="434"/>
      <c r="U37" s="434"/>
      <c r="V37" s="435"/>
    </row>
    <row r="38" spans="2:22" s="310" customFormat="1" ht="15.95" customHeight="1">
      <c r="B38" s="550"/>
      <c r="C38" s="555" t="s">
        <v>57</v>
      </c>
      <c r="D38" s="553"/>
      <c r="E38" s="554"/>
      <c r="F38" s="432"/>
      <c r="G38" s="433"/>
      <c r="H38" s="434"/>
      <c r="I38" s="434"/>
      <c r="J38" s="434"/>
      <c r="K38" s="434"/>
      <c r="L38" s="434"/>
      <c r="M38" s="434"/>
      <c r="N38" s="434"/>
      <c r="O38" s="434"/>
      <c r="P38" s="434"/>
      <c r="Q38" s="434"/>
      <c r="R38" s="434"/>
      <c r="S38" s="434"/>
      <c r="T38" s="434"/>
      <c r="U38" s="434"/>
      <c r="V38" s="435"/>
    </row>
    <row r="39" spans="2:22" s="310" customFormat="1" ht="15.95" customHeight="1">
      <c r="B39" s="550"/>
      <c r="C39" s="556"/>
      <c r="D39" s="553"/>
      <c r="E39" s="554"/>
      <c r="F39" s="432"/>
      <c r="G39" s="433"/>
      <c r="H39" s="434"/>
      <c r="I39" s="434"/>
      <c r="J39" s="434"/>
      <c r="K39" s="434"/>
      <c r="L39" s="434"/>
      <c r="M39" s="434"/>
      <c r="N39" s="434"/>
      <c r="O39" s="434"/>
      <c r="P39" s="434"/>
      <c r="Q39" s="434"/>
      <c r="R39" s="434"/>
      <c r="S39" s="434"/>
      <c r="T39" s="434"/>
      <c r="U39" s="434"/>
      <c r="V39" s="435"/>
    </row>
    <row r="40" spans="2:22" s="310" customFormat="1" ht="15.95" customHeight="1">
      <c r="B40" s="550"/>
      <c r="C40" s="555" t="s">
        <v>58</v>
      </c>
      <c r="D40" s="553"/>
      <c r="E40" s="554"/>
      <c r="F40" s="432"/>
      <c r="G40" s="433"/>
      <c r="H40" s="434"/>
      <c r="I40" s="434"/>
      <c r="J40" s="434"/>
      <c r="K40" s="434"/>
      <c r="L40" s="434"/>
      <c r="M40" s="434"/>
      <c r="N40" s="434"/>
      <c r="O40" s="434"/>
      <c r="P40" s="434"/>
      <c r="Q40" s="434"/>
      <c r="R40" s="434"/>
      <c r="S40" s="434"/>
      <c r="T40" s="434"/>
      <c r="U40" s="434"/>
      <c r="V40" s="435"/>
    </row>
    <row r="41" spans="2:22" s="310" customFormat="1" ht="15.95" customHeight="1">
      <c r="B41" s="556"/>
      <c r="C41" s="556"/>
      <c r="D41" s="553"/>
      <c r="E41" s="554"/>
      <c r="F41" s="432"/>
      <c r="G41" s="433"/>
      <c r="H41" s="434"/>
      <c r="I41" s="434"/>
      <c r="J41" s="434"/>
      <c r="K41" s="434"/>
      <c r="L41" s="434"/>
      <c r="M41" s="434"/>
      <c r="N41" s="434"/>
      <c r="O41" s="434"/>
      <c r="P41" s="434"/>
      <c r="Q41" s="434"/>
      <c r="R41" s="434"/>
      <c r="S41" s="434"/>
      <c r="T41" s="434"/>
      <c r="U41" s="434"/>
      <c r="V41" s="435"/>
    </row>
    <row r="42" spans="2:22" s="310" customFormat="1" ht="15.95" customHeight="1">
      <c r="B42" s="555" t="s">
        <v>59</v>
      </c>
      <c r="C42" s="555" t="s">
        <v>60</v>
      </c>
      <c r="D42" s="553"/>
      <c r="E42" s="554"/>
      <c r="F42" s="432"/>
      <c r="G42" s="433"/>
      <c r="H42" s="434"/>
      <c r="I42" s="434"/>
      <c r="J42" s="434"/>
      <c r="K42" s="434"/>
      <c r="L42" s="434"/>
      <c r="M42" s="434"/>
      <c r="N42" s="434"/>
      <c r="O42" s="433"/>
      <c r="P42" s="434"/>
      <c r="Q42" s="434"/>
      <c r="R42" s="434"/>
      <c r="S42" s="434"/>
      <c r="T42" s="434"/>
      <c r="U42" s="434"/>
      <c r="V42" s="435"/>
    </row>
    <row r="43" spans="2:22" s="310" customFormat="1" ht="15.95" customHeight="1">
      <c r="B43" s="550"/>
      <c r="C43" s="550"/>
      <c r="D43" s="553"/>
      <c r="E43" s="554"/>
      <c r="F43" s="432"/>
      <c r="G43" s="433"/>
      <c r="H43" s="434"/>
      <c r="I43" s="434"/>
      <c r="J43" s="434"/>
      <c r="K43" s="434"/>
      <c r="L43" s="434"/>
      <c r="M43" s="434"/>
      <c r="N43" s="433"/>
      <c r="O43" s="434"/>
      <c r="P43" s="434"/>
      <c r="Q43" s="434"/>
      <c r="R43" s="434"/>
      <c r="S43" s="434"/>
      <c r="T43" s="434"/>
      <c r="U43" s="434"/>
      <c r="V43" s="435"/>
    </row>
    <row r="44" spans="2:22" s="310" customFormat="1" ht="15.95" customHeight="1">
      <c r="B44" s="550"/>
      <c r="C44" s="555" t="s">
        <v>61</v>
      </c>
      <c r="D44" s="553"/>
      <c r="E44" s="554"/>
      <c r="F44" s="432"/>
      <c r="G44" s="433"/>
      <c r="H44" s="434"/>
      <c r="I44" s="434"/>
      <c r="J44" s="434"/>
      <c r="K44" s="434"/>
      <c r="L44" s="434"/>
      <c r="M44" s="434"/>
      <c r="N44" s="433"/>
      <c r="O44" s="434"/>
      <c r="P44" s="434"/>
      <c r="Q44" s="434"/>
      <c r="R44" s="434"/>
      <c r="S44" s="434"/>
      <c r="T44" s="434"/>
      <c r="U44" s="434"/>
      <c r="V44" s="435"/>
    </row>
    <row r="45" spans="2:22" s="310" customFormat="1" ht="15.95" customHeight="1">
      <c r="B45" s="550"/>
      <c r="C45" s="556"/>
      <c r="D45" s="553"/>
      <c r="E45" s="554"/>
      <c r="F45" s="432"/>
      <c r="G45" s="433"/>
      <c r="H45" s="434"/>
      <c r="I45" s="434"/>
      <c r="J45" s="434"/>
      <c r="K45" s="434"/>
      <c r="L45" s="434"/>
      <c r="M45" s="434"/>
      <c r="N45" s="433"/>
      <c r="O45" s="434"/>
      <c r="P45" s="434"/>
      <c r="Q45" s="434"/>
      <c r="R45" s="434"/>
      <c r="S45" s="434"/>
      <c r="T45" s="434"/>
      <c r="U45" s="434"/>
      <c r="V45" s="435"/>
    </row>
    <row r="46" spans="2:22" s="310" customFormat="1" ht="15.95" customHeight="1">
      <c r="B46" s="550"/>
      <c r="C46" s="550" t="s">
        <v>65</v>
      </c>
      <c r="D46" s="553"/>
      <c r="E46" s="554"/>
      <c r="F46" s="432"/>
      <c r="G46" s="433"/>
      <c r="H46" s="434"/>
      <c r="I46" s="434"/>
      <c r="J46" s="434"/>
      <c r="K46" s="434"/>
      <c r="L46" s="434"/>
      <c r="M46" s="434"/>
      <c r="N46" s="433"/>
      <c r="O46" s="434"/>
      <c r="P46" s="434"/>
      <c r="Q46" s="434"/>
      <c r="R46" s="434"/>
      <c r="S46" s="434"/>
      <c r="T46" s="434"/>
      <c r="U46" s="434"/>
      <c r="V46" s="435"/>
    </row>
    <row r="47" spans="2:22" s="310" customFormat="1" ht="15.95" customHeight="1">
      <c r="B47" s="550"/>
      <c r="C47" s="550"/>
      <c r="D47" s="553"/>
      <c r="E47" s="554"/>
      <c r="F47" s="432"/>
      <c r="G47" s="433"/>
      <c r="H47" s="434"/>
      <c r="I47" s="434"/>
      <c r="J47" s="434"/>
      <c r="K47" s="434"/>
      <c r="L47" s="434"/>
      <c r="M47" s="434"/>
      <c r="N47" s="433"/>
      <c r="O47" s="434"/>
      <c r="P47" s="434"/>
      <c r="Q47" s="434"/>
      <c r="R47" s="434"/>
      <c r="S47" s="434"/>
      <c r="T47" s="434"/>
      <c r="U47" s="434"/>
      <c r="V47" s="435"/>
    </row>
    <row r="48" spans="2:22" s="310" customFormat="1" ht="15.95" customHeight="1">
      <c r="B48" s="550"/>
      <c r="C48" s="555"/>
      <c r="D48" s="553"/>
      <c r="E48" s="554"/>
      <c r="F48" s="432"/>
      <c r="G48" s="433"/>
      <c r="H48" s="434"/>
      <c r="I48" s="434"/>
      <c r="J48" s="434"/>
      <c r="K48" s="434"/>
      <c r="L48" s="434"/>
      <c r="M48" s="434"/>
      <c r="N48" s="433"/>
      <c r="O48" s="434"/>
      <c r="P48" s="434"/>
      <c r="Q48" s="434"/>
      <c r="R48" s="434"/>
      <c r="S48" s="434"/>
      <c r="T48" s="434"/>
      <c r="U48" s="434"/>
      <c r="V48" s="435"/>
    </row>
    <row r="49" spans="2:22" s="310" customFormat="1" ht="15.95" customHeight="1">
      <c r="B49" s="550"/>
      <c r="C49" s="556"/>
      <c r="D49" s="553"/>
      <c r="E49" s="554"/>
      <c r="F49" s="432"/>
      <c r="G49" s="433"/>
      <c r="H49" s="434"/>
      <c r="I49" s="434"/>
      <c r="J49" s="434"/>
      <c r="K49" s="434"/>
      <c r="L49" s="434"/>
      <c r="M49" s="434"/>
      <c r="N49" s="433"/>
      <c r="O49" s="434"/>
      <c r="P49" s="434"/>
      <c r="Q49" s="434"/>
      <c r="R49" s="434"/>
      <c r="S49" s="434"/>
      <c r="T49" s="434"/>
      <c r="U49" s="434"/>
      <c r="V49" s="435"/>
    </row>
    <row r="50" spans="2:22" s="310" customFormat="1" ht="15.95" customHeight="1">
      <c r="B50" s="557"/>
      <c r="C50" s="557"/>
      <c r="D50" s="553"/>
      <c r="E50" s="554"/>
      <c r="F50" s="432"/>
      <c r="G50" s="433"/>
      <c r="H50" s="434"/>
      <c r="I50" s="434"/>
      <c r="J50" s="434"/>
      <c r="K50" s="434"/>
      <c r="L50" s="434"/>
      <c r="M50" s="434"/>
      <c r="N50" s="433"/>
      <c r="O50" s="434"/>
      <c r="P50" s="434"/>
      <c r="Q50" s="434"/>
      <c r="R50" s="434"/>
      <c r="S50" s="434"/>
      <c r="T50" s="434"/>
      <c r="U50" s="434"/>
      <c r="V50" s="435"/>
    </row>
    <row r="51" spans="2:22" s="310" customFormat="1" ht="15.95" customHeight="1">
      <c r="B51" s="558"/>
      <c r="C51" s="556"/>
      <c r="D51" s="553"/>
      <c r="E51" s="554"/>
      <c r="F51" s="432"/>
      <c r="G51" s="433"/>
      <c r="H51" s="434"/>
      <c r="I51" s="434"/>
      <c r="J51" s="434"/>
      <c r="K51" s="434"/>
      <c r="L51" s="434"/>
      <c r="M51" s="434"/>
      <c r="N51" s="433"/>
      <c r="O51" s="434"/>
      <c r="P51" s="434"/>
      <c r="Q51" s="434"/>
      <c r="R51" s="434"/>
      <c r="S51" s="434"/>
      <c r="T51" s="434"/>
      <c r="U51" s="434"/>
      <c r="V51" s="435"/>
    </row>
    <row r="52" spans="2:22" s="310" customFormat="1" ht="15.95" customHeight="1">
      <c r="B52" s="557" t="s">
        <v>267</v>
      </c>
      <c r="C52" s="557"/>
      <c r="D52" s="553"/>
      <c r="E52" s="554"/>
      <c r="F52" s="432"/>
      <c r="G52" s="433"/>
      <c r="H52" s="434"/>
      <c r="I52" s="434"/>
      <c r="J52" s="434"/>
      <c r="K52" s="434"/>
      <c r="L52" s="434"/>
      <c r="M52" s="434"/>
      <c r="N52" s="433"/>
      <c r="O52" s="434"/>
      <c r="P52" s="434"/>
      <c r="Q52" s="434"/>
      <c r="R52" s="434"/>
      <c r="S52" s="434"/>
      <c r="T52" s="434"/>
      <c r="U52" s="434"/>
      <c r="V52" s="435"/>
    </row>
    <row r="53" spans="2:22" s="310" customFormat="1" ht="15.95" customHeight="1">
      <c r="B53" s="557"/>
      <c r="C53" s="557"/>
      <c r="D53" s="553"/>
      <c r="E53" s="554"/>
      <c r="F53" s="432"/>
      <c r="G53" s="433"/>
      <c r="H53" s="434"/>
      <c r="I53" s="434"/>
      <c r="J53" s="434"/>
      <c r="K53" s="434"/>
      <c r="L53" s="434"/>
      <c r="M53" s="434"/>
      <c r="N53" s="433"/>
      <c r="O53" s="434"/>
      <c r="P53" s="434"/>
      <c r="Q53" s="434"/>
      <c r="R53" s="434"/>
      <c r="S53" s="434"/>
      <c r="T53" s="434"/>
      <c r="U53" s="434"/>
      <c r="V53" s="435"/>
    </row>
    <row r="54" spans="2:22" s="310" customFormat="1" ht="15.95" customHeight="1">
      <c r="B54" s="555" t="s">
        <v>93</v>
      </c>
      <c r="C54" s="555"/>
      <c r="D54" s="553"/>
      <c r="E54" s="554"/>
      <c r="F54" s="432"/>
      <c r="G54" s="433"/>
      <c r="H54" s="434"/>
      <c r="I54" s="434"/>
      <c r="J54" s="434"/>
      <c r="K54" s="434"/>
      <c r="L54" s="434"/>
      <c r="M54" s="434"/>
      <c r="N54" s="433"/>
      <c r="O54" s="434"/>
      <c r="P54" s="434"/>
      <c r="Q54" s="434"/>
      <c r="R54" s="434"/>
      <c r="S54" s="434"/>
      <c r="T54" s="434"/>
      <c r="U54" s="434"/>
      <c r="V54" s="435"/>
    </row>
    <row r="55" spans="2:22" s="310" customFormat="1" ht="15.95" customHeight="1">
      <c r="B55" s="556"/>
      <c r="C55" s="557"/>
      <c r="D55" s="553"/>
      <c r="E55" s="554"/>
      <c r="F55" s="432"/>
      <c r="G55" s="433"/>
      <c r="H55" s="434"/>
      <c r="I55" s="434"/>
      <c r="J55" s="434"/>
      <c r="K55" s="434"/>
      <c r="L55" s="434"/>
      <c r="M55" s="434"/>
      <c r="N55" s="433"/>
      <c r="O55" s="434"/>
      <c r="P55" s="434"/>
      <c r="Q55" s="434"/>
      <c r="R55" s="434"/>
      <c r="S55" s="434"/>
      <c r="T55" s="434"/>
      <c r="U55" s="434"/>
      <c r="V55" s="435"/>
    </row>
    <row r="56" spans="2:22" s="310" customFormat="1" ht="15.95" customHeight="1">
      <c r="B56" s="841" t="s">
        <v>100</v>
      </c>
      <c r="C56" s="842"/>
      <c r="D56" s="842"/>
      <c r="E56" s="843"/>
      <c r="F56" s="432"/>
      <c r="G56" s="433"/>
      <c r="H56" s="434"/>
      <c r="I56" s="434"/>
      <c r="J56" s="434"/>
      <c r="K56" s="434"/>
      <c r="L56" s="434"/>
      <c r="M56" s="434"/>
      <c r="N56" s="433"/>
      <c r="O56" s="434"/>
      <c r="P56" s="434"/>
      <c r="Q56" s="434"/>
      <c r="R56" s="434"/>
      <c r="S56" s="434"/>
      <c r="T56" s="434"/>
      <c r="U56" s="434"/>
      <c r="V56" s="435"/>
    </row>
    <row r="57" spans="2:22" s="548" customFormat="1" ht="15.95" customHeight="1">
      <c r="B57" s="563"/>
      <c r="C57" s="563"/>
      <c r="D57" s="564"/>
      <c r="E57" s="564"/>
      <c r="F57" s="577"/>
      <c r="G57" s="577"/>
      <c r="H57" s="577"/>
      <c r="I57" s="577"/>
      <c r="J57" s="577"/>
      <c r="K57" s="577"/>
      <c r="L57" s="577"/>
      <c r="M57" s="577"/>
      <c r="N57" s="577"/>
      <c r="O57" s="577"/>
      <c r="P57" s="577"/>
      <c r="Q57" s="577"/>
      <c r="R57" s="577"/>
      <c r="S57" s="577"/>
      <c r="T57" s="577"/>
      <c r="U57" s="577"/>
      <c r="V57" s="578"/>
    </row>
    <row r="58" spans="2:22" s="548" customFormat="1" ht="36" customHeight="1">
      <c r="B58" s="563"/>
      <c r="C58" s="563"/>
      <c r="D58" s="564"/>
      <c r="E58" s="564"/>
      <c r="F58" s="577"/>
      <c r="G58" s="577"/>
      <c r="H58" s="577"/>
      <c r="I58" s="577"/>
      <c r="J58" s="577"/>
      <c r="K58" s="577"/>
      <c r="L58" s="577"/>
      <c r="M58" s="577"/>
      <c r="N58" s="577"/>
      <c r="O58" s="577"/>
      <c r="P58" s="577"/>
      <c r="Q58" s="577"/>
      <c r="R58" s="577"/>
      <c r="S58" s="844" t="s">
        <v>258</v>
      </c>
      <c r="T58" s="844"/>
      <c r="U58" s="845"/>
      <c r="V58" s="845"/>
    </row>
    <row r="59" spans="2:22" s="547" customFormat="1" ht="18" customHeight="1">
      <c r="B59" s="565" t="s">
        <v>197</v>
      </c>
    </row>
    <row r="60" spans="2:22" s="547" customFormat="1" ht="18" customHeight="1">
      <c r="B60" s="565" t="s">
        <v>199</v>
      </c>
    </row>
    <row r="61" spans="2:22" s="547" customFormat="1" ht="18" customHeight="1">
      <c r="B61" s="565" t="s">
        <v>416</v>
      </c>
    </row>
    <row r="62" spans="2:22" s="547" customFormat="1" ht="18" customHeight="1">
      <c r="B62" s="565" t="s">
        <v>198</v>
      </c>
    </row>
    <row r="63" spans="2:22" s="547" customFormat="1" ht="18" customHeight="1">
      <c r="B63" s="565" t="s">
        <v>202</v>
      </c>
    </row>
    <row r="64" spans="2:22" s="547" customFormat="1" ht="18" customHeight="1">
      <c r="B64" s="565" t="s">
        <v>203</v>
      </c>
    </row>
    <row r="65" spans="2:22" s="547" customFormat="1" ht="18" customHeight="1">
      <c r="B65" s="566" t="s">
        <v>201</v>
      </c>
    </row>
    <row r="66" spans="2:22" s="547" customFormat="1" ht="24" customHeight="1">
      <c r="U66" s="579"/>
      <c r="V66" s="580"/>
    </row>
  </sheetData>
  <mergeCells count="19">
    <mergeCell ref="S58:T58"/>
    <mergeCell ref="C34:C35"/>
    <mergeCell ref="U58:V58"/>
    <mergeCell ref="B56:E56"/>
    <mergeCell ref="D29:E29"/>
    <mergeCell ref="D30:E30"/>
    <mergeCell ref="D31:E31"/>
    <mergeCell ref="B34:B35"/>
    <mergeCell ref="D34:D35"/>
    <mergeCell ref="B2:V2"/>
    <mergeCell ref="B5:B6"/>
    <mergeCell ref="V34:V35"/>
    <mergeCell ref="V5:V6"/>
    <mergeCell ref="D5:D6"/>
    <mergeCell ref="C5:C6"/>
    <mergeCell ref="G30:K30"/>
    <mergeCell ref="E34:E35"/>
    <mergeCell ref="B27:E27"/>
    <mergeCell ref="E5:E6"/>
  </mergeCells>
  <phoneticPr fontId="2"/>
  <pageMargins left="0.78740157480314965" right="0.78740157480314965" top="0.78740157480314965" bottom="0.78740157480314965" header="0.31496062992125984" footer="0.31496062992125984"/>
  <pageSetup paperSize="8" scale="7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61"/>
  <sheetViews>
    <sheetView view="pageBreakPreview" topLeftCell="A25" zoomScale="85" zoomScaleNormal="100" zoomScaleSheetLayoutView="85" workbookViewId="0">
      <selection activeCell="I59" sqref="I59"/>
    </sheetView>
  </sheetViews>
  <sheetFormatPr defaultRowHeight="13.5"/>
  <cols>
    <col min="1" max="1" width="2.125" customWidth="1"/>
    <col min="2" max="2" width="3.625" customWidth="1"/>
    <col min="3" max="3" width="7.625" customWidth="1"/>
    <col min="4" max="5" width="10.25" bestFit="1" customWidth="1"/>
    <col min="6" max="6" width="15.625" customWidth="1"/>
    <col min="7" max="23" width="17.625" customWidth="1"/>
    <col min="24" max="24" width="25.625" customWidth="1"/>
    <col min="25" max="25" width="2.625" style="14" customWidth="1"/>
  </cols>
  <sheetData>
    <row r="1" spans="1:25" ht="24">
      <c r="A1" s="14"/>
      <c r="B1" s="484" t="s">
        <v>240</v>
      </c>
      <c r="C1" s="14"/>
      <c r="D1" s="14"/>
      <c r="E1" s="14"/>
      <c r="F1" s="14"/>
      <c r="G1" s="14"/>
      <c r="H1" s="14"/>
      <c r="I1" s="14"/>
      <c r="J1" s="14"/>
      <c r="K1" s="14"/>
      <c r="L1" s="14"/>
      <c r="M1" s="14"/>
      <c r="N1" s="14"/>
      <c r="O1" s="14"/>
      <c r="P1" s="14"/>
      <c r="Q1" s="14"/>
      <c r="R1" s="14"/>
      <c r="S1" s="14"/>
      <c r="T1" s="14"/>
      <c r="U1" s="14"/>
      <c r="V1" s="14"/>
      <c r="W1" s="14"/>
      <c r="X1" s="14"/>
    </row>
    <row r="2" spans="1:25" ht="32.25">
      <c r="A2" s="14"/>
      <c r="B2" s="789" t="s">
        <v>46</v>
      </c>
      <c r="C2" s="790"/>
      <c r="D2" s="790"/>
      <c r="E2" s="790"/>
      <c r="F2" s="790"/>
      <c r="G2" s="790"/>
      <c r="H2" s="790"/>
      <c r="I2" s="790"/>
      <c r="J2" s="790"/>
      <c r="K2" s="790"/>
      <c r="L2" s="790"/>
      <c r="M2" s="790"/>
      <c r="N2" s="790"/>
      <c r="O2" s="790"/>
      <c r="P2" s="790"/>
      <c r="Q2" s="790"/>
      <c r="R2" s="790"/>
      <c r="S2" s="790"/>
      <c r="T2" s="790"/>
      <c r="U2" s="790"/>
      <c r="V2" s="790"/>
      <c r="W2" s="790"/>
      <c r="X2" s="279"/>
    </row>
    <row r="3" spans="1:25">
      <c r="A3" s="14"/>
      <c r="B3" s="15"/>
      <c r="C3" s="15"/>
      <c r="D3" s="15"/>
      <c r="E3" s="15"/>
      <c r="F3" s="15"/>
      <c r="G3" s="15"/>
      <c r="H3" s="15"/>
      <c r="I3" s="15"/>
      <c r="J3" s="15"/>
      <c r="K3" s="15"/>
      <c r="L3" s="15"/>
      <c r="M3" s="15"/>
      <c r="N3" s="15"/>
      <c r="O3" s="15"/>
      <c r="P3" s="15"/>
      <c r="Q3" s="15"/>
      <c r="R3" s="15"/>
      <c r="S3" s="15"/>
      <c r="T3" s="15"/>
      <c r="U3" s="15"/>
      <c r="V3" s="15"/>
      <c r="W3" s="15"/>
      <c r="X3" s="15"/>
    </row>
    <row r="4" spans="1:25" ht="14.25" thickBot="1">
      <c r="A4" s="14"/>
      <c r="B4" s="15"/>
      <c r="C4" s="15"/>
      <c r="D4" s="15"/>
      <c r="E4" s="15"/>
      <c r="F4" s="15"/>
      <c r="G4" s="15"/>
      <c r="H4" s="15"/>
      <c r="I4" s="15"/>
      <c r="J4" s="15"/>
      <c r="K4" s="15"/>
      <c r="L4" s="15"/>
      <c r="M4" s="15"/>
      <c r="N4" s="15"/>
      <c r="O4" s="15"/>
      <c r="P4" s="15"/>
      <c r="Q4" s="15"/>
      <c r="R4" s="15"/>
      <c r="S4" s="15"/>
      <c r="T4" s="15"/>
      <c r="U4" s="15"/>
      <c r="W4" s="287"/>
      <c r="X4" s="437" t="s">
        <v>196</v>
      </c>
    </row>
    <row r="5" spans="1:25" s="105" customFormat="1" ht="33.950000000000003" customHeight="1" thickBot="1">
      <c r="A5" s="20"/>
      <c r="B5" s="805" t="s">
        <v>13</v>
      </c>
      <c r="C5" s="806"/>
      <c r="D5" s="807"/>
      <c r="E5" s="807"/>
      <c r="F5" s="808"/>
      <c r="G5" s="639" t="s">
        <v>404</v>
      </c>
      <c r="H5" s="641" t="s">
        <v>405</v>
      </c>
      <c r="I5" s="642" t="s">
        <v>406</v>
      </c>
      <c r="J5" s="641" t="s">
        <v>407</v>
      </c>
      <c r="K5" s="642" t="s">
        <v>408</v>
      </c>
      <c r="L5" s="641" t="s">
        <v>344</v>
      </c>
      <c r="M5" s="642" t="s">
        <v>345</v>
      </c>
      <c r="N5" s="641" t="s">
        <v>346</v>
      </c>
      <c r="O5" s="642" t="s">
        <v>347</v>
      </c>
      <c r="P5" s="641" t="s">
        <v>348</v>
      </c>
      <c r="Q5" s="642" t="s">
        <v>349</v>
      </c>
      <c r="R5" s="641" t="s">
        <v>350</v>
      </c>
      <c r="S5" s="642" t="s">
        <v>351</v>
      </c>
      <c r="T5" s="641" t="s">
        <v>352</v>
      </c>
      <c r="U5" s="642" t="s">
        <v>353</v>
      </c>
      <c r="V5" s="640" t="s">
        <v>354</v>
      </c>
      <c r="W5" s="292" t="s">
        <v>100</v>
      </c>
      <c r="X5" s="292" t="s">
        <v>161</v>
      </c>
      <c r="Y5" s="106"/>
    </row>
    <row r="6" spans="1:25" s="105" customFormat="1" ht="18" customHeight="1">
      <c r="A6" s="20"/>
      <c r="B6" s="791" t="s">
        <v>34</v>
      </c>
      <c r="C6" s="818"/>
      <c r="D6" s="17" t="s">
        <v>156</v>
      </c>
      <c r="E6" s="277"/>
      <c r="F6" s="297"/>
      <c r="G6" s="277"/>
      <c r="H6" s="49"/>
      <c r="I6" s="49"/>
      <c r="J6" s="49"/>
      <c r="K6" s="49"/>
      <c r="L6" s="49"/>
      <c r="M6" s="49"/>
      <c r="N6" s="49"/>
      <c r="O6" s="49"/>
      <c r="P6" s="49"/>
      <c r="Q6" s="49"/>
      <c r="R6" s="49"/>
      <c r="S6" s="49"/>
      <c r="T6" s="49"/>
      <c r="U6" s="49"/>
      <c r="V6" s="17"/>
      <c r="W6" s="298"/>
      <c r="X6" s="298"/>
      <c r="Y6" s="106"/>
    </row>
    <row r="7" spans="1:25" s="105" customFormat="1" ht="18" customHeight="1">
      <c r="A7" s="20"/>
      <c r="B7" s="793"/>
      <c r="C7" s="819"/>
      <c r="D7" s="30" t="s">
        <v>159</v>
      </c>
      <c r="E7" s="751" t="s">
        <v>28</v>
      </c>
      <c r="F7" s="809"/>
      <c r="G7" s="39"/>
      <c r="H7" s="35"/>
      <c r="I7" s="35"/>
      <c r="J7" s="35"/>
      <c r="K7" s="35"/>
      <c r="L7" s="35"/>
      <c r="M7" s="35"/>
      <c r="N7" s="35"/>
      <c r="O7" s="35"/>
      <c r="P7" s="35"/>
      <c r="Q7" s="35"/>
      <c r="R7" s="35"/>
      <c r="S7" s="35"/>
      <c r="T7" s="35"/>
      <c r="U7" s="35"/>
      <c r="V7" s="30"/>
      <c r="W7" s="288"/>
      <c r="X7" s="288"/>
      <c r="Y7" s="106"/>
    </row>
    <row r="8" spans="1:25" s="105" customFormat="1" ht="18" customHeight="1">
      <c r="A8" s="20"/>
      <c r="B8" s="795"/>
      <c r="C8" s="819"/>
      <c r="D8" s="26"/>
      <c r="E8" s="720" t="s">
        <v>29</v>
      </c>
      <c r="F8" s="810"/>
      <c r="G8" s="276"/>
      <c r="H8" s="36"/>
      <c r="I8" s="36"/>
      <c r="J8" s="36"/>
      <c r="K8" s="36"/>
      <c r="L8" s="36"/>
      <c r="M8" s="36"/>
      <c r="N8" s="36"/>
      <c r="O8" s="36"/>
      <c r="P8" s="36"/>
      <c r="Q8" s="36"/>
      <c r="R8" s="36"/>
      <c r="S8" s="36"/>
      <c r="T8" s="36"/>
      <c r="U8" s="36"/>
      <c r="V8" s="283"/>
      <c r="W8" s="289"/>
      <c r="X8" s="288"/>
      <c r="Y8" s="106"/>
    </row>
    <row r="9" spans="1:25" s="105" customFormat="1" ht="18" customHeight="1">
      <c r="A9" s="20"/>
      <c r="B9" s="796"/>
      <c r="C9" s="797"/>
      <c r="D9" s="293"/>
      <c r="E9" s="293"/>
      <c r="F9" s="296" t="s">
        <v>14</v>
      </c>
      <c r="G9" s="275"/>
      <c r="H9" s="36"/>
      <c r="I9" s="36"/>
      <c r="J9" s="36"/>
      <c r="K9" s="36"/>
      <c r="L9" s="36"/>
      <c r="M9" s="36"/>
      <c r="N9" s="36"/>
      <c r="O9" s="36"/>
      <c r="P9" s="36"/>
      <c r="Q9" s="36"/>
      <c r="R9" s="36"/>
      <c r="S9" s="36"/>
      <c r="T9" s="36"/>
      <c r="U9" s="36"/>
      <c r="V9" s="276"/>
      <c r="W9" s="290"/>
      <c r="X9" s="290"/>
      <c r="Y9" s="106"/>
    </row>
    <row r="10" spans="1:25" s="105" customFormat="1" ht="18" customHeight="1">
      <c r="A10" s="20"/>
      <c r="B10" s="791" t="s">
        <v>35</v>
      </c>
      <c r="C10" s="792"/>
      <c r="D10" s="17" t="s">
        <v>156</v>
      </c>
      <c r="E10" s="277"/>
      <c r="F10" s="297"/>
      <c r="G10" s="277"/>
      <c r="H10" s="49"/>
      <c r="I10" s="49"/>
      <c r="J10" s="49"/>
      <c r="K10" s="49"/>
      <c r="L10" s="49"/>
      <c r="M10" s="49"/>
      <c r="N10" s="49"/>
      <c r="O10" s="49"/>
      <c r="P10" s="49"/>
      <c r="Q10" s="49"/>
      <c r="R10" s="49"/>
      <c r="S10" s="49"/>
      <c r="T10" s="49"/>
      <c r="U10" s="49"/>
      <c r="V10" s="17"/>
      <c r="W10" s="298"/>
      <c r="X10" s="298"/>
      <c r="Y10" s="106"/>
    </row>
    <row r="11" spans="1:25" s="105" customFormat="1" ht="18" customHeight="1">
      <c r="A11" s="20"/>
      <c r="B11" s="793"/>
      <c r="C11" s="794"/>
      <c r="D11" s="30" t="s">
        <v>159</v>
      </c>
      <c r="E11" s="751" t="s">
        <v>28</v>
      </c>
      <c r="F11" s="809"/>
      <c r="G11" s="39"/>
      <c r="H11" s="35"/>
      <c r="I11" s="35"/>
      <c r="J11" s="35"/>
      <c r="K11" s="35"/>
      <c r="L11" s="35"/>
      <c r="M11" s="35"/>
      <c r="N11" s="35"/>
      <c r="O11" s="35"/>
      <c r="P11" s="35"/>
      <c r="Q11" s="35"/>
      <c r="R11" s="35"/>
      <c r="S11" s="35"/>
      <c r="T11" s="35"/>
      <c r="U11" s="35"/>
      <c r="V11" s="30"/>
      <c r="W11" s="288"/>
      <c r="X11" s="288"/>
      <c r="Y11" s="106"/>
    </row>
    <row r="12" spans="1:25" s="105" customFormat="1" ht="18" customHeight="1">
      <c r="A12" s="20"/>
      <c r="B12" s="795"/>
      <c r="C12" s="794"/>
      <c r="D12" s="26"/>
      <c r="E12" s="720" t="s">
        <v>29</v>
      </c>
      <c r="F12" s="810"/>
      <c r="G12" s="276"/>
      <c r="H12" s="36"/>
      <c r="I12" s="36"/>
      <c r="J12" s="36"/>
      <c r="K12" s="36"/>
      <c r="L12" s="36"/>
      <c r="M12" s="36"/>
      <c r="N12" s="36"/>
      <c r="O12" s="36"/>
      <c r="P12" s="36"/>
      <c r="Q12" s="36"/>
      <c r="R12" s="36"/>
      <c r="S12" s="36"/>
      <c r="T12" s="36"/>
      <c r="U12" s="36"/>
      <c r="V12" s="283"/>
      <c r="W12" s="289"/>
      <c r="X12" s="288"/>
      <c r="Y12" s="106"/>
    </row>
    <row r="13" spans="1:25" s="105" customFormat="1" ht="18" customHeight="1">
      <c r="A13" s="20"/>
      <c r="B13" s="796"/>
      <c r="C13" s="797"/>
      <c r="D13" s="293"/>
      <c r="E13" s="293"/>
      <c r="F13" s="296" t="s">
        <v>14</v>
      </c>
      <c r="G13" s="275"/>
      <c r="H13" s="36"/>
      <c r="I13" s="36"/>
      <c r="J13" s="36"/>
      <c r="K13" s="36"/>
      <c r="L13" s="36"/>
      <c r="M13" s="36"/>
      <c r="N13" s="36"/>
      <c r="O13" s="36"/>
      <c r="P13" s="36"/>
      <c r="Q13" s="36"/>
      <c r="R13" s="36"/>
      <c r="S13" s="36"/>
      <c r="T13" s="36"/>
      <c r="U13" s="36"/>
      <c r="V13" s="276"/>
      <c r="W13" s="290"/>
      <c r="X13" s="290"/>
      <c r="Y13" s="106"/>
    </row>
    <row r="14" spans="1:25" s="105" customFormat="1" ht="18" customHeight="1">
      <c r="A14" s="20"/>
      <c r="B14" s="791" t="s">
        <v>40</v>
      </c>
      <c r="C14" s="792"/>
      <c r="D14" s="17" t="s">
        <v>156</v>
      </c>
      <c r="E14" s="277"/>
      <c r="F14" s="297"/>
      <c r="G14" s="277"/>
      <c r="H14" s="49"/>
      <c r="I14" s="49"/>
      <c r="J14" s="49"/>
      <c r="K14" s="49"/>
      <c r="L14" s="49"/>
      <c r="M14" s="49"/>
      <c r="N14" s="49"/>
      <c r="O14" s="49"/>
      <c r="P14" s="49"/>
      <c r="Q14" s="49"/>
      <c r="R14" s="49"/>
      <c r="S14" s="49"/>
      <c r="T14" s="49"/>
      <c r="U14" s="49"/>
      <c r="V14" s="17"/>
      <c r="W14" s="298"/>
      <c r="X14" s="298"/>
      <c r="Y14" s="106"/>
    </row>
    <row r="15" spans="1:25" s="105" customFormat="1" ht="18" customHeight="1">
      <c r="A15" s="20"/>
      <c r="B15" s="793"/>
      <c r="C15" s="794"/>
      <c r="D15" s="30" t="s">
        <v>159</v>
      </c>
      <c r="E15" s="751" t="s">
        <v>28</v>
      </c>
      <c r="F15" s="809"/>
      <c r="G15" s="39"/>
      <c r="H15" s="35"/>
      <c r="I15" s="35"/>
      <c r="J15" s="35"/>
      <c r="K15" s="35"/>
      <c r="L15" s="35"/>
      <c r="M15" s="35"/>
      <c r="N15" s="35"/>
      <c r="O15" s="35"/>
      <c r="P15" s="35"/>
      <c r="Q15" s="35"/>
      <c r="R15" s="35"/>
      <c r="S15" s="35"/>
      <c r="T15" s="35"/>
      <c r="U15" s="35"/>
      <c r="V15" s="30"/>
      <c r="W15" s="288"/>
      <c r="X15" s="288"/>
      <c r="Y15" s="106"/>
    </row>
    <row r="16" spans="1:25" s="105" customFormat="1" ht="18" customHeight="1">
      <c r="A16" s="20"/>
      <c r="B16" s="795"/>
      <c r="C16" s="794"/>
      <c r="D16" s="26"/>
      <c r="E16" s="720" t="s">
        <v>29</v>
      </c>
      <c r="F16" s="810"/>
      <c r="G16" s="276"/>
      <c r="H16" s="36"/>
      <c r="I16" s="36"/>
      <c r="J16" s="36"/>
      <c r="K16" s="36"/>
      <c r="L16" s="36"/>
      <c r="M16" s="36"/>
      <c r="N16" s="36"/>
      <c r="O16" s="36"/>
      <c r="P16" s="36"/>
      <c r="Q16" s="36"/>
      <c r="R16" s="36"/>
      <c r="S16" s="36"/>
      <c r="T16" s="36"/>
      <c r="U16" s="36"/>
      <c r="V16" s="283"/>
      <c r="W16" s="289"/>
      <c r="X16" s="288"/>
      <c r="Y16" s="106"/>
    </row>
    <row r="17" spans="1:25" s="105" customFormat="1" ht="18" customHeight="1">
      <c r="A17" s="20"/>
      <c r="B17" s="796"/>
      <c r="C17" s="797"/>
      <c r="D17" s="293"/>
      <c r="E17" s="293"/>
      <c r="F17" s="296" t="s">
        <v>14</v>
      </c>
      <c r="G17" s="275"/>
      <c r="H17" s="36"/>
      <c r="I17" s="36"/>
      <c r="J17" s="36"/>
      <c r="K17" s="36"/>
      <c r="L17" s="36"/>
      <c r="M17" s="36"/>
      <c r="N17" s="36"/>
      <c r="O17" s="36"/>
      <c r="P17" s="36"/>
      <c r="Q17" s="36"/>
      <c r="R17" s="36"/>
      <c r="S17" s="36"/>
      <c r="T17" s="36"/>
      <c r="U17" s="36"/>
      <c r="V17" s="276"/>
      <c r="W17" s="290"/>
      <c r="X17" s="290"/>
      <c r="Y17" s="106"/>
    </row>
    <row r="18" spans="1:25" s="105" customFormat="1" ht="18" customHeight="1">
      <c r="A18" s="20"/>
      <c r="B18" s="791" t="s">
        <v>36</v>
      </c>
      <c r="C18" s="792"/>
      <c r="D18" s="17" t="s">
        <v>156</v>
      </c>
      <c r="E18" s="277"/>
      <c r="F18" s="297"/>
      <c r="G18" s="277"/>
      <c r="H18" s="49"/>
      <c r="I18" s="49"/>
      <c r="J18" s="49"/>
      <c r="K18" s="49"/>
      <c r="L18" s="49"/>
      <c r="M18" s="49"/>
      <c r="N18" s="49"/>
      <c r="O18" s="49"/>
      <c r="P18" s="49"/>
      <c r="Q18" s="49"/>
      <c r="R18" s="49"/>
      <c r="S18" s="49"/>
      <c r="T18" s="49"/>
      <c r="U18" s="49"/>
      <c r="V18" s="17"/>
      <c r="W18" s="298"/>
      <c r="X18" s="298"/>
      <c r="Y18" s="106"/>
    </row>
    <row r="19" spans="1:25" s="105" customFormat="1" ht="18" customHeight="1">
      <c r="A19" s="20"/>
      <c r="B19" s="793"/>
      <c r="C19" s="794"/>
      <c r="D19" s="30" t="s">
        <v>159</v>
      </c>
      <c r="E19" s="751" t="s">
        <v>28</v>
      </c>
      <c r="F19" s="809"/>
      <c r="G19" s="39"/>
      <c r="H19" s="35"/>
      <c r="I19" s="35"/>
      <c r="J19" s="35"/>
      <c r="K19" s="35"/>
      <c r="L19" s="35"/>
      <c r="M19" s="35"/>
      <c r="N19" s="35"/>
      <c r="O19" s="35"/>
      <c r="P19" s="35"/>
      <c r="Q19" s="35"/>
      <c r="R19" s="35"/>
      <c r="S19" s="35"/>
      <c r="T19" s="35"/>
      <c r="U19" s="35"/>
      <c r="V19" s="30"/>
      <c r="W19" s="288"/>
      <c r="X19" s="288"/>
      <c r="Y19" s="106"/>
    </row>
    <row r="20" spans="1:25" s="105" customFormat="1" ht="18" customHeight="1">
      <c r="A20" s="20"/>
      <c r="B20" s="795"/>
      <c r="C20" s="794"/>
      <c r="D20" s="26"/>
      <c r="E20" s="720" t="s">
        <v>29</v>
      </c>
      <c r="F20" s="810"/>
      <c r="G20" s="276"/>
      <c r="H20" s="36"/>
      <c r="I20" s="36"/>
      <c r="J20" s="36"/>
      <c r="K20" s="36"/>
      <c r="L20" s="36"/>
      <c r="M20" s="36"/>
      <c r="N20" s="36"/>
      <c r="O20" s="36"/>
      <c r="P20" s="36"/>
      <c r="Q20" s="36"/>
      <c r="R20" s="36"/>
      <c r="S20" s="36"/>
      <c r="T20" s="36"/>
      <c r="U20" s="36"/>
      <c r="V20" s="283"/>
      <c r="W20" s="289"/>
      <c r="X20" s="288"/>
      <c r="Y20" s="106"/>
    </row>
    <row r="21" spans="1:25" s="105" customFormat="1" ht="18" customHeight="1">
      <c r="A21" s="20"/>
      <c r="B21" s="796"/>
      <c r="C21" s="797"/>
      <c r="D21" s="293"/>
      <c r="E21" s="293"/>
      <c r="F21" s="296" t="s">
        <v>14</v>
      </c>
      <c r="G21" s="275"/>
      <c r="H21" s="36"/>
      <c r="I21" s="36"/>
      <c r="J21" s="36"/>
      <c r="K21" s="36"/>
      <c r="L21" s="36"/>
      <c r="M21" s="36"/>
      <c r="N21" s="36"/>
      <c r="O21" s="36"/>
      <c r="P21" s="36"/>
      <c r="Q21" s="36"/>
      <c r="R21" s="36"/>
      <c r="S21" s="36"/>
      <c r="T21" s="36"/>
      <c r="U21" s="36"/>
      <c r="V21" s="276"/>
      <c r="W21" s="290"/>
      <c r="X21" s="290"/>
      <c r="Y21" s="106"/>
    </row>
    <row r="22" spans="1:25" s="105" customFormat="1" ht="18" customHeight="1">
      <c r="A22" s="20"/>
      <c r="B22" s="791" t="s">
        <v>37</v>
      </c>
      <c r="C22" s="792"/>
      <c r="D22" s="17" t="s">
        <v>156</v>
      </c>
      <c r="E22" s="277"/>
      <c r="F22" s="297"/>
      <c r="G22" s="277"/>
      <c r="H22" s="49"/>
      <c r="I22" s="49"/>
      <c r="J22" s="49"/>
      <c r="K22" s="49"/>
      <c r="L22" s="49"/>
      <c r="M22" s="49"/>
      <c r="N22" s="49"/>
      <c r="O22" s="49"/>
      <c r="P22" s="49"/>
      <c r="Q22" s="49"/>
      <c r="R22" s="49"/>
      <c r="S22" s="49"/>
      <c r="T22" s="49"/>
      <c r="U22" s="49"/>
      <c r="V22" s="17"/>
      <c r="W22" s="298"/>
      <c r="X22" s="298"/>
      <c r="Y22" s="106"/>
    </row>
    <row r="23" spans="1:25" s="105" customFormat="1" ht="18" customHeight="1">
      <c r="A23" s="20"/>
      <c r="B23" s="793"/>
      <c r="C23" s="794"/>
      <c r="D23" s="30" t="s">
        <v>159</v>
      </c>
      <c r="E23" s="751" t="s">
        <v>28</v>
      </c>
      <c r="F23" s="809"/>
      <c r="G23" s="39"/>
      <c r="H23" s="35"/>
      <c r="I23" s="35"/>
      <c r="J23" s="35"/>
      <c r="K23" s="35"/>
      <c r="L23" s="35"/>
      <c r="M23" s="35"/>
      <c r="N23" s="35"/>
      <c r="O23" s="35"/>
      <c r="P23" s="35"/>
      <c r="Q23" s="35"/>
      <c r="R23" s="35"/>
      <c r="S23" s="35"/>
      <c r="T23" s="35"/>
      <c r="U23" s="35"/>
      <c r="V23" s="30"/>
      <c r="W23" s="288"/>
      <c r="X23" s="288"/>
      <c r="Y23" s="106"/>
    </row>
    <row r="24" spans="1:25" s="105" customFormat="1" ht="18" customHeight="1">
      <c r="A24" s="20"/>
      <c r="B24" s="795"/>
      <c r="C24" s="794"/>
      <c r="D24" s="26"/>
      <c r="E24" s="720" t="s">
        <v>29</v>
      </c>
      <c r="F24" s="810"/>
      <c r="G24" s="276"/>
      <c r="H24" s="36"/>
      <c r="I24" s="36"/>
      <c r="J24" s="36"/>
      <c r="K24" s="36"/>
      <c r="L24" s="36"/>
      <c r="M24" s="36"/>
      <c r="N24" s="36"/>
      <c r="O24" s="36"/>
      <c r="P24" s="36"/>
      <c r="Q24" s="36"/>
      <c r="R24" s="36"/>
      <c r="S24" s="36"/>
      <c r="T24" s="36"/>
      <c r="U24" s="36"/>
      <c r="V24" s="283"/>
      <c r="W24" s="289"/>
      <c r="X24" s="288"/>
      <c r="Y24" s="106"/>
    </row>
    <row r="25" spans="1:25" s="105" customFormat="1" ht="18" customHeight="1">
      <c r="A25" s="20"/>
      <c r="B25" s="796"/>
      <c r="C25" s="797"/>
      <c r="D25" s="293"/>
      <c r="E25" s="293"/>
      <c r="F25" s="296" t="s">
        <v>14</v>
      </c>
      <c r="G25" s="275"/>
      <c r="H25" s="36"/>
      <c r="I25" s="36"/>
      <c r="J25" s="36"/>
      <c r="K25" s="36"/>
      <c r="L25" s="36"/>
      <c r="M25" s="36"/>
      <c r="N25" s="36"/>
      <c r="O25" s="36"/>
      <c r="P25" s="36"/>
      <c r="Q25" s="36"/>
      <c r="R25" s="36"/>
      <c r="S25" s="36"/>
      <c r="T25" s="36"/>
      <c r="U25" s="36"/>
      <c r="V25" s="276"/>
      <c r="W25" s="290"/>
      <c r="X25" s="290"/>
      <c r="Y25" s="106"/>
    </row>
    <row r="26" spans="1:25" s="105" customFormat="1" ht="18" customHeight="1">
      <c r="A26" s="20"/>
      <c r="B26" s="791" t="s">
        <v>38</v>
      </c>
      <c r="C26" s="792"/>
      <c r="D26" s="17" t="s">
        <v>156</v>
      </c>
      <c r="E26" s="277"/>
      <c r="F26" s="297"/>
      <c r="G26" s="277"/>
      <c r="H26" s="49"/>
      <c r="I26" s="49"/>
      <c r="J26" s="49"/>
      <c r="K26" s="49"/>
      <c r="L26" s="49"/>
      <c r="M26" s="49"/>
      <c r="N26" s="49"/>
      <c r="O26" s="49"/>
      <c r="P26" s="49"/>
      <c r="Q26" s="49"/>
      <c r="R26" s="49"/>
      <c r="S26" s="49"/>
      <c r="T26" s="49"/>
      <c r="U26" s="49"/>
      <c r="V26" s="17"/>
      <c r="W26" s="298"/>
      <c r="X26" s="298"/>
      <c r="Y26" s="106"/>
    </row>
    <row r="27" spans="1:25" s="105" customFormat="1" ht="18" customHeight="1">
      <c r="A27" s="20"/>
      <c r="B27" s="793"/>
      <c r="C27" s="794"/>
      <c r="D27" s="30" t="s">
        <v>159</v>
      </c>
      <c r="E27" s="751" t="s">
        <v>28</v>
      </c>
      <c r="F27" s="809"/>
      <c r="G27" s="39"/>
      <c r="H27" s="35"/>
      <c r="I27" s="35"/>
      <c r="J27" s="35"/>
      <c r="K27" s="35"/>
      <c r="L27" s="35"/>
      <c r="M27" s="35"/>
      <c r="N27" s="35"/>
      <c r="O27" s="35"/>
      <c r="P27" s="35"/>
      <c r="Q27" s="35"/>
      <c r="R27" s="35"/>
      <c r="S27" s="35"/>
      <c r="T27" s="35"/>
      <c r="U27" s="35"/>
      <c r="V27" s="30"/>
      <c r="W27" s="288"/>
      <c r="X27" s="288"/>
      <c r="Y27" s="106"/>
    </row>
    <row r="28" spans="1:25" s="105" customFormat="1" ht="18" customHeight="1">
      <c r="A28" s="20"/>
      <c r="B28" s="795"/>
      <c r="C28" s="794"/>
      <c r="D28" s="26"/>
      <c r="E28" s="720" t="s">
        <v>29</v>
      </c>
      <c r="F28" s="810"/>
      <c r="G28" s="276"/>
      <c r="H28" s="36"/>
      <c r="I28" s="36"/>
      <c r="J28" s="36"/>
      <c r="K28" s="36"/>
      <c r="L28" s="36"/>
      <c r="M28" s="36"/>
      <c r="N28" s="36"/>
      <c r="O28" s="36"/>
      <c r="P28" s="36"/>
      <c r="Q28" s="36"/>
      <c r="R28" s="36"/>
      <c r="S28" s="36"/>
      <c r="T28" s="36"/>
      <c r="U28" s="36"/>
      <c r="V28" s="283"/>
      <c r="W28" s="289"/>
      <c r="X28" s="288"/>
      <c r="Y28" s="106"/>
    </row>
    <row r="29" spans="1:25" s="105" customFormat="1" ht="18" customHeight="1">
      <c r="A29" s="20"/>
      <c r="B29" s="796"/>
      <c r="C29" s="797"/>
      <c r="D29" s="293"/>
      <c r="E29" s="293"/>
      <c r="F29" s="296" t="s">
        <v>14</v>
      </c>
      <c r="G29" s="275"/>
      <c r="H29" s="36"/>
      <c r="I29" s="36"/>
      <c r="J29" s="36"/>
      <c r="K29" s="36"/>
      <c r="L29" s="36"/>
      <c r="M29" s="36"/>
      <c r="N29" s="36"/>
      <c r="O29" s="36"/>
      <c r="P29" s="36"/>
      <c r="Q29" s="36"/>
      <c r="R29" s="36"/>
      <c r="S29" s="36"/>
      <c r="T29" s="36"/>
      <c r="U29" s="36"/>
      <c r="V29" s="276"/>
      <c r="W29" s="290"/>
      <c r="X29" s="290"/>
      <c r="Y29" s="106"/>
    </row>
    <row r="30" spans="1:25" s="105" customFormat="1" ht="18" customHeight="1">
      <c r="A30" s="20"/>
      <c r="B30" s="820" t="s">
        <v>39</v>
      </c>
      <c r="C30" s="821"/>
      <c r="D30" s="17" t="s">
        <v>156</v>
      </c>
      <c r="E30" s="277"/>
      <c r="F30" s="297"/>
      <c r="G30" s="277"/>
      <c r="H30" s="49"/>
      <c r="I30" s="49"/>
      <c r="J30" s="49"/>
      <c r="K30" s="49"/>
      <c r="L30" s="49"/>
      <c r="M30" s="49"/>
      <c r="N30" s="49"/>
      <c r="O30" s="49"/>
      <c r="P30" s="49"/>
      <c r="Q30" s="49"/>
      <c r="R30" s="49"/>
      <c r="S30" s="49"/>
      <c r="T30" s="49"/>
      <c r="U30" s="49"/>
      <c r="V30" s="17"/>
      <c r="W30" s="298"/>
      <c r="X30" s="298"/>
      <c r="Y30" s="106"/>
    </row>
    <row r="31" spans="1:25" s="105" customFormat="1" ht="18" customHeight="1">
      <c r="A31" s="20"/>
      <c r="B31" s="822"/>
      <c r="C31" s="823"/>
      <c r="D31" s="30" t="s">
        <v>159</v>
      </c>
      <c r="E31" s="751" t="s">
        <v>28</v>
      </c>
      <c r="F31" s="809"/>
      <c r="G31" s="39"/>
      <c r="H31" s="35"/>
      <c r="I31" s="35"/>
      <c r="J31" s="35"/>
      <c r="K31" s="35"/>
      <c r="L31" s="35"/>
      <c r="M31" s="35"/>
      <c r="N31" s="35"/>
      <c r="O31" s="35"/>
      <c r="P31" s="35"/>
      <c r="Q31" s="35"/>
      <c r="R31" s="35"/>
      <c r="S31" s="35"/>
      <c r="T31" s="35"/>
      <c r="U31" s="35"/>
      <c r="V31" s="30"/>
      <c r="W31" s="288"/>
      <c r="X31" s="288"/>
      <c r="Y31" s="106"/>
    </row>
    <row r="32" spans="1:25" s="105" customFormat="1" ht="18" customHeight="1">
      <c r="A32" s="20"/>
      <c r="B32" s="824"/>
      <c r="C32" s="823"/>
      <c r="D32" s="26"/>
      <c r="E32" s="720" t="s">
        <v>29</v>
      </c>
      <c r="F32" s="810"/>
      <c r="G32" s="276"/>
      <c r="H32" s="36"/>
      <c r="I32" s="36"/>
      <c r="J32" s="36"/>
      <c r="K32" s="36"/>
      <c r="L32" s="36"/>
      <c r="M32" s="36"/>
      <c r="N32" s="36"/>
      <c r="O32" s="36"/>
      <c r="P32" s="36"/>
      <c r="Q32" s="36"/>
      <c r="R32" s="36"/>
      <c r="S32" s="36"/>
      <c r="T32" s="36"/>
      <c r="U32" s="36"/>
      <c r="V32" s="283"/>
      <c r="W32" s="289"/>
      <c r="X32" s="288"/>
      <c r="Y32" s="106"/>
    </row>
    <row r="33" spans="1:25" s="105" customFormat="1" ht="18" customHeight="1">
      <c r="A33" s="20"/>
      <c r="B33" s="825"/>
      <c r="C33" s="826"/>
      <c r="D33" s="293"/>
      <c r="E33" s="293"/>
      <c r="F33" s="296" t="s">
        <v>14</v>
      </c>
      <c r="G33" s="275"/>
      <c r="H33" s="36"/>
      <c r="I33" s="36"/>
      <c r="J33" s="36"/>
      <c r="K33" s="36"/>
      <c r="L33" s="36"/>
      <c r="M33" s="36"/>
      <c r="N33" s="36"/>
      <c r="O33" s="36"/>
      <c r="P33" s="36"/>
      <c r="Q33" s="36"/>
      <c r="R33" s="36"/>
      <c r="S33" s="36"/>
      <c r="T33" s="36"/>
      <c r="U33" s="36"/>
      <c r="V33" s="276"/>
      <c r="W33" s="290"/>
      <c r="X33" s="290"/>
      <c r="Y33" s="106"/>
    </row>
    <row r="34" spans="1:25" s="105" customFormat="1" ht="18" customHeight="1">
      <c r="A34" s="20"/>
      <c r="B34" s="820" t="s">
        <v>401</v>
      </c>
      <c r="C34" s="821"/>
      <c r="D34" s="529" t="s">
        <v>156</v>
      </c>
      <c r="E34" s="531"/>
      <c r="F34" s="297"/>
      <c r="G34" s="531"/>
      <c r="H34" s="49"/>
      <c r="I34" s="49"/>
      <c r="J34" s="49"/>
      <c r="K34" s="49"/>
      <c r="L34" s="49"/>
      <c r="M34" s="49"/>
      <c r="N34" s="49"/>
      <c r="O34" s="49"/>
      <c r="P34" s="49"/>
      <c r="Q34" s="49"/>
      <c r="R34" s="49"/>
      <c r="S34" s="49"/>
      <c r="T34" s="49"/>
      <c r="U34" s="49"/>
      <c r="V34" s="529"/>
      <c r="W34" s="298"/>
      <c r="X34" s="298"/>
      <c r="Y34" s="106"/>
    </row>
    <row r="35" spans="1:25" s="105" customFormat="1" ht="18" customHeight="1">
      <c r="A35" s="20"/>
      <c r="B35" s="822"/>
      <c r="C35" s="823"/>
      <c r="D35" s="532" t="s">
        <v>159</v>
      </c>
      <c r="E35" s="751" t="s">
        <v>24</v>
      </c>
      <c r="F35" s="809"/>
      <c r="G35" s="535"/>
      <c r="H35" s="35"/>
      <c r="I35" s="35"/>
      <c r="J35" s="35"/>
      <c r="K35" s="35"/>
      <c r="L35" s="35"/>
      <c r="M35" s="35"/>
      <c r="N35" s="35"/>
      <c r="O35" s="35"/>
      <c r="P35" s="35"/>
      <c r="Q35" s="35"/>
      <c r="R35" s="35"/>
      <c r="S35" s="35"/>
      <c r="T35" s="35"/>
      <c r="U35" s="35"/>
      <c r="V35" s="532"/>
      <c r="W35" s="288"/>
      <c r="X35" s="288"/>
      <c r="Y35" s="106"/>
    </row>
    <row r="36" spans="1:25" s="105" customFormat="1" ht="18" customHeight="1">
      <c r="A36" s="20"/>
      <c r="B36" s="824"/>
      <c r="C36" s="823"/>
      <c r="D36" s="534"/>
      <c r="E36" s="720" t="s">
        <v>25</v>
      </c>
      <c r="F36" s="810"/>
      <c r="G36" s="533"/>
      <c r="H36" s="36"/>
      <c r="I36" s="36"/>
      <c r="J36" s="36"/>
      <c r="K36" s="36"/>
      <c r="L36" s="36"/>
      <c r="M36" s="36"/>
      <c r="N36" s="36"/>
      <c r="O36" s="36"/>
      <c r="P36" s="36"/>
      <c r="Q36" s="36"/>
      <c r="R36" s="36"/>
      <c r="S36" s="36"/>
      <c r="T36" s="36"/>
      <c r="U36" s="36"/>
      <c r="V36" s="283"/>
      <c r="W36" s="289"/>
      <c r="X36" s="288"/>
      <c r="Y36" s="106"/>
    </row>
    <row r="37" spans="1:25" s="105" customFormat="1" ht="18" customHeight="1">
      <c r="A37" s="20"/>
      <c r="B37" s="825"/>
      <c r="C37" s="826"/>
      <c r="D37" s="293"/>
      <c r="E37" s="293"/>
      <c r="F37" s="296" t="s">
        <v>14</v>
      </c>
      <c r="G37" s="530"/>
      <c r="H37" s="36"/>
      <c r="I37" s="36"/>
      <c r="J37" s="36"/>
      <c r="K37" s="36"/>
      <c r="L37" s="36"/>
      <c r="M37" s="36"/>
      <c r="N37" s="36"/>
      <c r="O37" s="36"/>
      <c r="P37" s="36"/>
      <c r="Q37" s="36"/>
      <c r="R37" s="36"/>
      <c r="S37" s="36"/>
      <c r="T37" s="36"/>
      <c r="U37" s="36"/>
      <c r="V37" s="533"/>
      <c r="W37" s="290"/>
      <c r="X37" s="290"/>
      <c r="Y37" s="106"/>
    </row>
    <row r="38" spans="1:25" s="105" customFormat="1" ht="18" customHeight="1">
      <c r="A38" s="20"/>
      <c r="B38" s="820" t="s">
        <v>374</v>
      </c>
      <c r="C38" s="821"/>
      <c r="D38" s="657" t="s">
        <v>156</v>
      </c>
      <c r="E38" s="658"/>
      <c r="F38" s="297"/>
      <c r="G38" s="658"/>
      <c r="H38" s="49"/>
      <c r="I38" s="49"/>
      <c r="J38" s="49"/>
      <c r="K38" s="49"/>
      <c r="L38" s="49"/>
      <c r="M38" s="49"/>
      <c r="N38" s="49"/>
      <c r="O38" s="49"/>
      <c r="P38" s="49"/>
      <c r="Q38" s="49"/>
      <c r="R38" s="49"/>
      <c r="S38" s="49"/>
      <c r="T38" s="49"/>
      <c r="U38" s="49"/>
      <c r="V38" s="657"/>
      <c r="W38" s="298"/>
      <c r="X38" s="298"/>
      <c r="Y38" s="106"/>
    </row>
    <row r="39" spans="1:25" s="105" customFormat="1" ht="18" customHeight="1">
      <c r="A39" s="20"/>
      <c r="B39" s="822"/>
      <c r="C39" s="823"/>
      <c r="D39" s="656" t="s">
        <v>159</v>
      </c>
      <c r="E39" s="751" t="s">
        <v>24</v>
      </c>
      <c r="F39" s="809"/>
      <c r="G39" s="660"/>
      <c r="H39" s="35"/>
      <c r="I39" s="35"/>
      <c r="J39" s="35"/>
      <c r="K39" s="35"/>
      <c r="L39" s="35"/>
      <c r="M39" s="35"/>
      <c r="N39" s="35"/>
      <c r="O39" s="35"/>
      <c r="P39" s="35"/>
      <c r="Q39" s="35"/>
      <c r="R39" s="35"/>
      <c r="S39" s="35"/>
      <c r="T39" s="35"/>
      <c r="U39" s="35"/>
      <c r="V39" s="656"/>
      <c r="W39" s="288"/>
      <c r="X39" s="288"/>
      <c r="Y39" s="106"/>
    </row>
    <row r="40" spans="1:25" s="105" customFormat="1" ht="18" customHeight="1">
      <c r="A40" s="20"/>
      <c r="B40" s="824"/>
      <c r="C40" s="823"/>
      <c r="D40" s="662"/>
      <c r="E40" s="720" t="s">
        <v>25</v>
      </c>
      <c r="F40" s="810"/>
      <c r="G40" s="659"/>
      <c r="H40" s="36"/>
      <c r="I40" s="36"/>
      <c r="J40" s="36"/>
      <c r="K40" s="36"/>
      <c r="L40" s="36"/>
      <c r="M40" s="36"/>
      <c r="N40" s="36"/>
      <c r="O40" s="36"/>
      <c r="P40" s="36"/>
      <c r="Q40" s="36"/>
      <c r="R40" s="36"/>
      <c r="S40" s="36"/>
      <c r="T40" s="36"/>
      <c r="U40" s="36"/>
      <c r="V40" s="283"/>
      <c r="W40" s="289"/>
      <c r="X40" s="288"/>
      <c r="Y40" s="106"/>
    </row>
    <row r="41" spans="1:25" s="105" customFormat="1" ht="18" customHeight="1">
      <c r="A41" s="20"/>
      <c r="B41" s="825"/>
      <c r="C41" s="826"/>
      <c r="D41" s="293"/>
      <c r="E41" s="293"/>
      <c r="F41" s="296" t="s">
        <v>14</v>
      </c>
      <c r="G41" s="661"/>
      <c r="H41" s="36"/>
      <c r="I41" s="36"/>
      <c r="J41" s="36"/>
      <c r="K41" s="36"/>
      <c r="L41" s="36"/>
      <c r="M41" s="36"/>
      <c r="N41" s="36"/>
      <c r="O41" s="36"/>
      <c r="P41" s="36"/>
      <c r="Q41" s="36"/>
      <c r="R41" s="36"/>
      <c r="S41" s="36"/>
      <c r="T41" s="36"/>
      <c r="U41" s="36"/>
      <c r="V41" s="659"/>
      <c r="W41" s="290"/>
      <c r="X41" s="290"/>
      <c r="Y41" s="106"/>
    </row>
    <row r="42" spans="1:25" s="105" customFormat="1" ht="18" customHeight="1">
      <c r="A42" s="20"/>
      <c r="B42" s="820" t="s">
        <v>375</v>
      </c>
      <c r="C42" s="829"/>
      <c r="D42" s="657" t="s">
        <v>156</v>
      </c>
      <c r="E42" s="658"/>
      <c r="F42" s="297"/>
      <c r="G42" s="658"/>
      <c r="H42" s="49"/>
      <c r="I42" s="49"/>
      <c r="J42" s="49"/>
      <c r="K42" s="49"/>
      <c r="L42" s="49"/>
      <c r="M42" s="49"/>
      <c r="N42" s="49"/>
      <c r="O42" s="49"/>
      <c r="P42" s="49"/>
      <c r="Q42" s="49"/>
      <c r="R42" s="49"/>
      <c r="S42" s="49"/>
      <c r="T42" s="49"/>
      <c r="U42" s="49"/>
      <c r="V42" s="657"/>
      <c r="W42" s="298"/>
      <c r="X42" s="298"/>
      <c r="Y42" s="106"/>
    </row>
    <row r="43" spans="1:25" s="105" customFormat="1" ht="18" customHeight="1">
      <c r="A43" s="20"/>
      <c r="B43" s="822"/>
      <c r="C43" s="830"/>
      <c r="D43" s="656" t="s">
        <v>159</v>
      </c>
      <c r="E43" s="751" t="s">
        <v>24</v>
      </c>
      <c r="F43" s="809"/>
      <c r="G43" s="660"/>
      <c r="H43" s="35"/>
      <c r="I43" s="35"/>
      <c r="J43" s="35"/>
      <c r="K43" s="35"/>
      <c r="L43" s="35"/>
      <c r="M43" s="35"/>
      <c r="N43" s="35"/>
      <c r="O43" s="35"/>
      <c r="P43" s="35"/>
      <c r="Q43" s="35"/>
      <c r="R43" s="35"/>
      <c r="S43" s="35"/>
      <c r="T43" s="35"/>
      <c r="U43" s="35"/>
      <c r="V43" s="656"/>
      <c r="W43" s="288"/>
      <c r="X43" s="288"/>
      <c r="Y43" s="106"/>
    </row>
    <row r="44" spans="1:25" s="105" customFormat="1" ht="18" customHeight="1">
      <c r="A44" s="20"/>
      <c r="B44" s="824"/>
      <c r="C44" s="830"/>
      <c r="D44" s="662"/>
      <c r="E44" s="720" t="s">
        <v>25</v>
      </c>
      <c r="F44" s="810"/>
      <c r="G44" s="659"/>
      <c r="H44" s="36"/>
      <c r="I44" s="36"/>
      <c r="J44" s="36"/>
      <c r="K44" s="36"/>
      <c r="L44" s="36"/>
      <c r="M44" s="36"/>
      <c r="N44" s="36"/>
      <c r="O44" s="36"/>
      <c r="P44" s="36"/>
      <c r="Q44" s="36"/>
      <c r="R44" s="36"/>
      <c r="S44" s="36"/>
      <c r="T44" s="36"/>
      <c r="U44" s="36"/>
      <c r="V44" s="283"/>
      <c r="W44" s="289"/>
      <c r="X44" s="288"/>
      <c r="Y44" s="106"/>
    </row>
    <row r="45" spans="1:25" s="105" customFormat="1" ht="18" customHeight="1">
      <c r="A45" s="20"/>
      <c r="B45" s="825"/>
      <c r="C45" s="826"/>
      <c r="D45" s="293"/>
      <c r="E45" s="293"/>
      <c r="F45" s="296" t="s">
        <v>14</v>
      </c>
      <c r="G45" s="661"/>
      <c r="H45" s="36"/>
      <c r="I45" s="36"/>
      <c r="J45" s="36"/>
      <c r="K45" s="36"/>
      <c r="L45" s="36"/>
      <c r="M45" s="36"/>
      <c r="N45" s="36"/>
      <c r="O45" s="36"/>
      <c r="P45" s="36"/>
      <c r="Q45" s="36"/>
      <c r="R45" s="36"/>
      <c r="S45" s="36"/>
      <c r="T45" s="36"/>
      <c r="U45" s="36"/>
      <c r="V45" s="659"/>
      <c r="W45" s="290"/>
      <c r="X45" s="290"/>
      <c r="Y45" s="106"/>
    </row>
    <row r="46" spans="1:25" s="105" customFormat="1" ht="18" customHeight="1">
      <c r="A46" s="20"/>
      <c r="B46" s="820" t="s">
        <v>376</v>
      </c>
      <c r="C46" s="829"/>
      <c r="D46" s="17" t="s">
        <v>156</v>
      </c>
      <c r="E46" s="277"/>
      <c r="F46" s="297"/>
      <c r="G46" s="277"/>
      <c r="H46" s="49"/>
      <c r="I46" s="49"/>
      <c r="J46" s="49"/>
      <c r="K46" s="49"/>
      <c r="L46" s="49"/>
      <c r="M46" s="49"/>
      <c r="N46" s="49"/>
      <c r="O46" s="49"/>
      <c r="P46" s="49"/>
      <c r="Q46" s="49"/>
      <c r="R46" s="49"/>
      <c r="S46" s="49"/>
      <c r="T46" s="49"/>
      <c r="U46" s="49"/>
      <c r="V46" s="17"/>
      <c r="W46" s="298"/>
      <c r="X46" s="298"/>
      <c r="Y46" s="106"/>
    </row>
    <row r="47" spans="1:25" s="105" customFormat="1" ht="18" customHeight="1">
      <c r="A47" s="20"/>
      <c r="B47" s="822"/>
      <c r="C47" s="830"/>
      <c r="D47" s="30" t="s">
        <v>159</v>
      </c>
      <c r="E47" s="751" t="s">
        <v>28</v>
      </c>
      <c r="F47" s="809"/>
      <c r="G47" s="39"/>
      <c r="H47" s="35"/>
      <c r="I47" s="35"/>
      <c r="J47" s="35"/>
      <c r="K47" s="35"/>
      <c r="L47" s="35"/>
      <c r="M47" s="35"/>
      <c r="N47" s="35"/>
      <c r="O47" s="35"/>
      <c r="P47" s="35"/>
      <c r="Q47" s="35"/>
      <c r="R47" s="35"/>
      <c r="S47" s="35"/>
      <c r="T47" s="35"/>
      <c r="U47" s="35"/>
      <c r="V47" s="30"/>
      <c r="W47" s="288"/>
      <c r="X47" s="288"/>
      <c r="Y47" s="106"/>
    </row>
    <row r="48" spans="1:25" s="105" customFormat="1" ht="18" customHeight="1">
      <c r="A48" s="20"/>
      <c r="B48" s="824"/>
      <c r="C48" s="830"/>
      <c r="D48" s="26"/>
      <c r="E48" s="720" t="s">
        <v>29</v>
      </c>
      <c r="F48" s="810"/>
      <c r="G48" s="276"/>
      <c r="H48" s="36"/>
      <c r="I48" s="36"/>
      <c r="J48" s="36"/>
      <c r="K48" s="36"/>
      <c r="L48" s="36"/>
      <c r="M48" s="36"/>
      <c r="N48" s="36"/>
      <c r="O48" s="36"/>
      <c r="P48" s="36"/>
      <c r="Q48" s="36"/>
      <c r="R48" s="36"/>
      <c r="S48" s="36"/>
      <c r="T48" s="36"/>
      <c r="U48" s="36"/>
      <c r="V48" s="283"/>
      <c r="W48" s="289"/>
      <c r="X48" s="288"/>
      <c r="Y48" s="106"/>
    </row>
    <row r="49" spans="1:26" s="105" customFormat="1" ht="18" customHeight="1" thickBot="1">
      <c r="A49" s="20"/>
      <c r="B49" s="825"/>
      <c r="C49" s="826"/>
      <c r="D49" s="293"/>
      <c r="E49" s="293"/>
      <c r="F49" s="296" t="s">
        <v>14</v>
      </c>
      <c r="G49" s="275"/>
      <c r="H49" s="36"/>
      <c r="I49" s="36"/>
      <c r="J49" s="36"/>
      <c r="K49" s="36"/>
      <c r="L49" s="36"/>
      <c r="M49" s="36"/>
      <c r="N49" s="36"/>
      <c r="O49" s="36"/>
      <c r="P49" s="36"/>
      <c r="Q49" s="36"/>
      <c r="R49" s="36"/>
      <c r="S49" s="36"/>
      <c r="T49" s="36"/>
      <c r="U49" s="36"/>
      <c r="V49" s="276"/>
      <c r="W49" s="290"/>
      <c r="X49" s="304"/>
      <c r="Y49" s="106"/>
    </row>
    <row r="50" spans="1:26" s="105" customFormat="1" ht="18" customHeight="1" thickBot="1">
      <c r="A50" s="20"/>
      <c r="B50" s="759" t="s">
        <v>4</v>
      </c>
      <c r="C50" s="827"/>
      <c r="D50" s="827"/>
      <c r="E50" s="828"/>
      <c r="F50" s="808"/>
      <c r="G50" s="280"/>
      <c r="H50" s="300"/>
      <c r="I50" s="300"/>
      <c r="J50" s="300"/>
      <c r="K50" s="300"/>
      <c r="L50" s="300"/>
      <c r="M50" s="300"/>
      <c r="N50" s="300"/>
      <c r="O50" s="300"/>
      <c r="P50" s="300"/>
      <c r="Q50" s="300"/>
      <c r="R50" s="300"/>
      <c r="S50" s="300"/>
      <c r="T50" s="300"/>
      <c r="U50" s="300"/>
      <c r="V50" s="280"/>
      <c r="W50" s="299"/>
      <c r="X50" s="299" t="s">
        <v>30</v>
      </c>
      <c r="Y50" s="106"/>
    </row>
    <row r="51" spans="1:26" s="105" customFormat="1" ht="18" customHeight="1">
      <c r="A51" s="20"/>
      <c r="B51" s="18"/>
      <c r="C51" s="19"/>
      <c r="D51" s="19"/>
      <c r="E51" s="19"/>
      <c r="F51" s="19"/>
      <c r="G51" s="19"/>
      <c r="H51" s="19"/>
      <c r="I51" s="19"/>
      <c r="J51" s="19"/>
      <c r="K51" s="19"/>
      <c r="L51" s="19"/>
      <c r="M51" s="19"/>
      <c r="N51" s="19"/>
      <c r="O51" s="19"/>
      <c r="P51" s="19"/>
      <c r="Q51" s="19"/>
      <c r="R51" s="19"/>
      <c r="S51" s="19"/>
      <c r="T51" s="653"/>
      <c r="U51" s="19"/>
      <c r="V51" s="19"/>
      <c r="W51" s="19"/>
      <c r="X51" s="19"/>
      <c r="Y51" s="106"/>
    </row>
    <row r="52" spans="1:26" s="105" customFormat="1" ht="28.5"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449" t="s">
        <v>415</v>
      </c>
      <c r="X52" s="450"/>
      <c r="Y52" s="106"/>
    </row>
    <row r="53" spans="1:26" s="106" customFormat="1" ht="18" customHeight="1">
      <c r="B53" s="109" t="s">
        <v>31</v>
      </c>
      <c r="C53" s="21" t="s">
        <v>403</v>
      </c>
      <c r="D53" s="21"/>
      <c r="E53" s="21"/>
      <c r="F53" s="21"/>
      <c r="G53" s="21"/>
      <c r="H53" s="21"/>
      <c r="I53" s="21"/>
      <c r="J53" s="21"/>
      <c r="K53" s="21"/>
      <c r="L53" s="21"/>
      <c r="M53" s="21"/>
      <c r="N53" s="21"/>
      <c r="O53" s="21"/>
      <c r="P53" s="21"/>
      <c r="Q53" s="21"/>
      <c r="R53" s="21"/>
      <c r="S53" s="21"/>
      <c r="T53" s="652"/>
      <c r="U53" s="21"/>
      <c r="V53" s="21"/>
      <c r="W53" s="21"/>
      <c r="X53" s="21"/>
      <c r="Y53" s="21"/>
      <c r="Z53" s="21"/>
    </row>
    <row r="54" spans="1:26" s="106" customFormat="1" ht="18" customHeight="1">
      <c r="B54" s="109" t="s">
        <v>32</v>
      </c>
      <c r="C54" s="21" t="s">
        <v>118</v>
      </c>
      <c r="D54" s="22"/>
      <c r="E54" s="22"/>
      <c r="F54" s="22"/>
      <c r="G54" s="22"/>
      <c r="H54" s="22"/>
      <c r="I54" s="22"/>
      <c r="J54" s="22"/>
      <c r="K54" s="22"/>
      <c r="L54" s="22"/>
      <c r="M54" s="22"/>
      <c r="N54" s="22"/>
      <c r="O54" s="22"/>
      <c r="P54" s="22"/>
      <c r="Q54" s="22"/>
      <c r="R54" s="22"/>
      <c r="S54" s="22"/>
      <c r="T54" s="651"/>
      <c r="U54" s="22"/>
      <c r="V54" s="22"/>
      <c r="W54" s="22"/>
      <c r="X54" s="22"/>
      <c r="Y54" s="22"/>
      <c r="Z54" s="22"/>
    </row>
    <row r="55" spans="1:26" s="106" customFormat="1" ht="18" customHeight="1">
      <c r="B55" s="109" t="s">
        <v>119</v>
      </c>
      <c r="C55" s="21" t="s">
        <v>329</v>
      </c>
      <c r="D55" s="22"/>
      <c r="E55" s="22"/>
      <c r="F55" s="22"/>
      <c r="G55" s="22"/>
      <c r="H55" s="22"/>
      <c r="I55" s="22"/>
      <c r="J55" s="22"/>
      <c r="K55" s="22"/>
      <c r="L55" s="22"/>
      <c r="M55" s="22"/>
      <c r="N55" s="22"/>
      <c r="O55" s="22"/>
      <c r="P55" s="22"/>
      <c r="Q55" s="22"/>
      <c r="R55" s="22"/>
      <c r="S55" s="22"/>
      <c r="T55" s="651"/>
      <c r="U55" s="22"/>
      <c r="V55" s="22"/>
      <c r="W55" s="22"/>
      <c r="X55" s="22"/>
      <c r="Y55" s="22"/>
      <c r="Z55" s="22"/>
    </row>
    <row r="56" spans="1:26" s="14" customFormat="1" ht="18" customHeight="1">
      <c r="B56" s="109" t="s">
        <v>7</v>
      </c>
      <c r="C56" s="21" t="s">
        <v>21</v>
      </c>
    </row>
    <row r="57" spans="1:26" s="106" customFormat="1" ht="18" customHeight="1">
      <c r="B57" s="109" t="s">
        <v>7</v>
      </c>
      <c r="C57" s="21" t="s">
        <v>22</v>
      </c>
      <c r="D57" s="22"/>
      <c r="E57" s="22"/>
      <c r="F57" s="22"/>
      <c r="G57" s="22"/>
      <c r="H57" s="22"/>
      <c r="I57" s="22"/>
      <c r="J57" s="22"/>
      <c r="K57" s="22"/>
      <c r="L57" s="22"/>
      <c r="M57" s="22"/>
      <c r="N57" s="22"/>
      <c r="O57" s="22"/>
      <c r="P57" s="22"/>
      <c r="Q57" s="22"/>
      <c r="R57" s="22"/>
      <c r="S57" s="22"/>
      <c r="T57" s="651"/>
      <c r="U57" s="22"/>
      <c r="V57" s="22"/>
      <c r="W57" s="22"/>
      <c r="X57" s="22"/>
      <c r="Y57" s="22"/>
      <c r="Z57" s="22"/>
    </row>
    <row r="58" spans="1:26" s="106" customFormat="1" ht="18" customHeight="1">
      <c r="B58" s="109" t="s">
        <v>7</v>
      </c>
      <c r="C58" s="21" t="s">
        <v>23</v>
      </c>
      <c r="D58" s="22"/>
      <c r="E58" s="22"/>
      <c r="F58" s="22"/>
      <c r="G58" s="22"/>
      <c r="H58" s="22"/>
      <c r="I58" s="22"/>
      <c r="J58" s="22"/>
      <c r="K58" s="22"/>
      <c r="L58" s="22"/>
      <c r="M58" s="22"/>
      <c r="N58" s="22"/>
      <c r="O58" s="22"/>
      <c r="P58" s="22"/>
      <c r="Q58" s="22"/>
      <c r="R58" s="22"/>
      <c r="S58" s="22"/>
      <c r="T58" s="651"/>
      <c r="U58" s="22"/>
      <c r="V58" s="22"/>
      <c r="W58" s="22"/>
      <c r="X58" s="22"/>
      <c r="Y58" s="22"/>
      <c r="Z58" s="22"/>
    </row>
    <row r="59" spans="1:26" s="106" customFormat="1" ht="18" customHeight="1">
      <c r="B59" s="109" t="s">
        <v>33</v>
      </c>
      <c r="C59" s="21" t="s">
        <v>27</v>
      </c>
      <c r="D59" s="22"/>
      <c r="E59" s="22"/>
      <c r="F59" s="22"/>
      <c r="G59" s="22"/>
      <c r="H59" s="22"/>
      <c r="I59" s="22"/>
      <c r="J59" s="22"/>
      <c r="K59" s="22"/>
      <c r="L59" s="22"/>
      <c r="M59" s="22"/>
      <c r="N59" s="22"/>
      <c r="O59" s="22"/>
      <c r="P59" s="22"/>
      <c r="Q59" s="22"/>
      <c r="R59" s="22"/>
      <c r="S59" s="22"/>
      <c r="T59" s="651"/>
      <c r="U59" s="22"/>
      <c r="V59" s="22"/>
      <c r="W59" s="22"/>
      <c r="X59" s="426"/>
      <c r="Y59" s="427"/>
      <c r="Z59" s="22"/>
    </row>
    <row r="60" spans="1:26" s="106" customFormat="1" ht="18" customHeight="1">
      <c r="B60" s="711" t="s">
        <v>3</v>
      </c>
      <c r="C60" s="21" t="s">
        <v>256</v>
      </c>
      <c r="D60" s="303"/>
      <c r="E60" s="303"/>
      <c r="F60" s="303"/>
      <c r="G60" s="303"/>
      <c r="H60" s="303"/>
      <c r="I60" s="303"/>
      <c r="J60" s="303"/>
      <c r="K60" s="303"/>
      <c r="L60" s="303"/>
      <c r="M60" s="303"/>
      <c r="N60" s="303"/>
      <c r="O60" s="303"/>
      <c r="P60" s="303"/>
      <c r="Q60" s="303"/>
      <c r="R60" s="303"/>
      <c r="S60" s="303"/>
      <c r="T60" s="303"/>
      <c r="U60" s="303"/>
      <c r="V60" s="303"/>
      <c r="W60" s="303"/>
      <c r="X60" s="303"/>
      <c r="Y60" s="308"/>
      <c r="Z60" s="23"/>
    </row>
    <row r="61" spans="1:26" s="105" customFormat="1" ht="18" customHeight="1">
      <c r="A61" s="106"/>
      <c r="B61" s="713" t="s">
        <v>3</v>
      </c>
      <c r="C61" s="714" t="s">
        <v>420</v>
      </c>
      <c r="D61" s="281"/>
      <c r="E61" s="281"/>
      <c r="F61" s="281"/>
      <c r="G61" s="281"/>
      <c r="H61" s="281"/>
      <c r="I61" s="281"/>
      <c r="J61" s="281"/>
      <c r="K61" s="281"/>
      <c r="L61" s="281"/>
      <c r="M61" s="281"/>
      <c r="N61" s="281"/>
      <c r="O61" s="281"/>
      <c r="P61" s="281"/>
      <c r="Q61" s="281"/>
      <c r="R61" s="281"/>
      <c r="S61" s="281"/>
      <c r="T61" s="654"/>
      <c r="U61" s="281"/>
      <c r="V61" s="281"/>
      <c r="W61" s="281"/>
      <c r="X61" s="281"/>
      <c r="Y61" s="106"/>
    </row>
  </sheetData>
  <mergeCells count="36">
    <mergeCell ref="E44:F44"/>
    <mergeCell ref="B38:C41"/>
    <mergeCell ref="E39:F39"/>
    <mergeCell ref="E40:F40"/>
    <mergeCell ref="B22:C25"/>
    <mergeCell ref="B50:F50"/>
    <mergeCell ref="E11:F11"/>
    <mergeCell ref="E12:F12"/>
    <mergeCell ref="E47:F47"/>
    <mergeCell ref="E48:F48"/>
    <mergeCell ref="B30:C33"/>
    <mergeCell ref="B46:C49"/>
    <mergeCell ref="E32:F32"/>
    <mergeCell ref="E19:F19"/>
    <mergeCell ref="E20:F20"/>
    <mergeCell ref="E35:F35"/>
    <mergeCell ref="E36:F36"/>
    <mergeCell ref="E31:F31"/>
    <mergeCell ref="B34:C37"/>
    <mergeCell ref="B42:C45"/>
    <mergeCell ref="E43:F43"/>
    <mergeCell ref="B2:W2"/>
    <mergeCell ref="B26:C29"/>
    <mergeCell ref="E27:F27"/>
    <mergeCell ref="E28:F28"/>
    <mergeCell ref="B14:C17"/>
    <mergeCell ref="E15:F15"/>
    <mergeCell ref="E16:F16"/>
    <mergeCell ref="B5:F5"/>
    <mergeCell ref="E7:F7"/>
    <mergeCell ref="E24:F24"/>
    <mergeCell ref="E23:F23"/>
    <mergeCell ref="B6:C9"/>
    <mergeCell ref="B18:C21"/>
    <mergeCell ref="E8:F8"/>
    <mergeCell ref="B10:C13"/>
  </mergeCells>
  <phoneticPr fontId="2"/>
  <pageMargins left="0.78740157480314965" right="0.78740157480314965" top="0.78740157480314965" bottom="0.98425196850393704" header="0.51181102362204722" footer="0.51181102362204722"/>
  <pageSetup paperSize="8" scale="5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51"/>
  <sheetViews>
    <sheetView view="pageBreakPreview" topLeftCell="A31" zoomScale="85" zoomScaleNormal="85" zoomScaleSheetLayoutView="85" workbookViewId="0">
      <selection activeCell="K44" sqref="K44"/>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c r="A1" s="5"/>
      <c r="B1" s="896" t="s">
        <v>241</v>
      </c>
      <c r="C1" s="896"/>
      <c r="D1" s="896"/>
      <c r="E1" s="896"/>
      <c r="F1" s="896"/>
      <c r="G1" s="896"/>
      <c r="H1" s="896"/>
      <c r="I1" s="5"/>
    </row>
    <row r="2" spans="1:9" ht="3.2" customHeight="1" thickBot="1">
      <c r="A2" s="5"/>
      <c r="B2" s="5"/>
      <c r="C2" s="5"/>
      <c r="D2" s="5"/>
      <c r="E2" s="5"/>
      <c r="F2" s="5"/>
      <c r="G2" s="5"/>
      <c r="H2" s="5"/>
      <c r="I2" s="5"/>
    </row>
    <row r="3" spans="1:9" ht="29.25" customHeight="1" thickBot="1">
      <c r="B3" s="897" t="s">
        <v>274</v>
      </c>
      <c r="C3" s="898"/>
      <c r="D3" s="898"/>
      <c r="E3" s="898"/>
      <c r="F3" s="898"/>
      <c r="G3" s="898"/>
      <c r="H3" s="899"/>
      <c r="I3" s="7"/>
    </row>
    <row r="4" spans="1:9" ht="3.2" customHeight="1"/>
    <row r="5" spans="1:9" s="8" customFormat="1" ht="20.100000000000001" customHeight="1" thickBot="1">
      <c r="B5" s="86" t="s">
        <v>169</v>
      </c>
      <c r="C5" s="87" t="s">
        <v>102</v>
      </c>
      <c r="D5" s="87"/>
      <c r="E5" s="87"/>
      <c r="F5" s="87"/>
      <c r="G5" s="87"/>
      <c r="H5" s="88"/>
    </row>
    <row r="6" spans="1:9" s="8" customFormat="1" ht="20.100000000000001" customHeight="1">
      <c r="B6" s="900" t="s">
        <v>170</v>
      </c>
      <c r="C6" s="902" t="s">
        <v>103</v>
      </c>
      <c r="D6" s="903"/>
      <c r="E6" s="904"/>
      <c r="F6" s="856" t="s">
        <v>104</v>
      </c>
      <c r="G6" s="857"/>
      <c r="H6" s="56" t="s">
        <v>149</v>
      </c>
    </row>
    <row r="7" spans="1:9" s="8" customFormat="1" ht="20.100000000000001" customHeight="1" thickBot="1">
      <c r="B7" s="901"/>
      <c r="C7" s="57" t="s">
        <v>105</v>
      </c>
      <c r="D7" s="905" t="s">
        <v>106</v>
      </c>
      <c r="E7" s="906"/>
      <c r="F7" s="858" t="s">
        <v>193</v>
      </c>
      <c r="G7" s="859"/>
      <c r="H7" s="58" t="s">
        <v>150</v>
      </c>
    </row>
    <row r="8" spans="1:9" s="8" customFormat="1" ht="20.100000000000001" customHeight="1">
      <c r="B8" s="59">
        <v>1</v>
      </c>
      <c r="C8" s="60"/>
      <c r="D8" s="61" t="s">
        <v>107</v>
      </c>
      <c r="E8" s="62" t="s">
        <v>108</v>
      </c>
      <c r="F8" s="860"/>
      <c r="G8" s="861"/>
      <c r="H8" s="63" t="e">
        <f>F8/$F$13</f>
        <v>#DIV/0!</v>
      </c>
    </row>
    <row r="9" spans="1:9" s="8" customFormat="1" ht="20.100000000000001" customHeight="1">
      <c r="A9" s="9"/>
      <c r="B9" s="64">
        <v>2</v>
      </c>
      <c r="C9" s="65"/>
      <c r="D9" s="66" t="s">
        <v>109</v>
      </c>
      <c r="E9" s="65" t="s">
        <v>108</v>
      </c>
      <c r="F9" s="850"/>
      <c r="G9" s="851"/>
      <c r="H9" s="67" t="e">
        <f>F9/$F$13</f>
        <v>#DIV/0!</v>
      </c>
    </row>
    <row r="10" spans="1:9" s="8" customFormat="1" ht="20.100000000000001" customHeight="1">
      <c r="A10" s="9"/>
      <c r="B10" s="64">
        <v>3</v>
      </c>
      <c r="C10" s="65"/>
      <c r="D10" s="66" t="s">
        <v>109</v>
      </c>
      <c r="E10" s="65" t="s">
        <v>108</v>
      </c>
      <c r="F10" s="850"/>
      <c r="G10" s="851"/>
      <c r="H10" s="67" t="e">
        <f>F10/$F$13</f>
        <v>#DIV/0!</v>
      </c>
    </row>
    <row r="11" spans="1:9" s="8" customFormat="1" ht="20.100000000000001" customHeight="1">
      <c r="A11" s="9"/>
      <c r="B11" s="64">
        <v>4</v>
      </c>
      <c r="C11" s="65"/>
      <c r="D11" s="66" t="s">
        <v>109</v>
      </c>
      <c r="E11" s="65" t="s">
        <v>108</v>
      </c>
      <c r="F11" s="850"/>
      <c r="G11" s="851"/>
      <c r="H11" s="67" t="e">
        <f>F11/$F$13</f>
        <v>#DIV/0!</v>
      </c>
    </row>
    <row r="12" spans="1:9" s="8" customFormat="1" ht="20.100000000000001" customHeight="1" thickBot="1">
      <c r="B12" s="68">
        <v>5</v>
      </c>
      <c r="C12" s="69"/>
      <c r="D12" s="70" t="s">
        <v>109</v>
      </c>
      <c r="E12" s="71" t="s">
        <v>108</v>
      </c>
      <c r="F12" s="852"/>
      <c r="G12" s="853"/>
      <c r="H12" s="72" t="e">
        <f>F12/$F$13</f>
        <v>#DIV/0!</v>
      </c>
    </row>
    <row r="13" spans="1:9" s="8" customFormat="1" ht="20.100000000000001" customHeight="1" thickTop="1" thickBot="1">
      <c r="B13" s="890" t="s">
        <v>110</v>
      </c>
      <c r="C13" s="891"/>
      <c r="D13" s="891"/>
      <c r="E13" s="892"/>
      <c r="F13" s="854">
        <f>SUM(F8:F12)</f>
        <v>0</v>
      </c>
      <c r="G13" s="855"/>
      <c r="H13" s="73" t="e">
        <f>SUM(H8:H12)</f>
        <v>#DIV/0!</v>
      </c>
    </row>
    <row r="14" spans="1:9" s="8" customFormat="1" ht="19.5" customHeight="1">
      <c r="B14" s="55"/>
      <c r="C14" s="55"/>
      <c r="D14" s="55"/>
      <c r="E14" s="55"/>
      <c r="F14" s="89"/>
      <c r="G14" s="89"/>
      <c r="H14" s="90"/>
    </row>
    <row r="15" spans="1:9" s="8" customFormat="1" ht="20.100000000000001" customHeight="1" thickBot="1">
      <c r="B15" s="86" t="s">
        <v>171</v>
      </c>
      <c r="C15" s="87" t="s">
        <v>111</v>
      </c>
      <c r="D15" s="87"/>
      <c r="E15" s="91"/>
      <c r="F15" s="87"/>
      <c r="G15" s="87"/>
      <c r="H15" s="92"/>
    </row>
    <row r="16" spans="1:9" s="8" customFormat="1" ht="20.100000000000001" customHeight="1" thickBot="1">
      <c r="B16" s="74" t="s">
        <v>172</v>
      </c>
      <c r="C16" s="75" t="s">
        <v>112</v>
      </c>
      <c r="D16" s="887" t="s">
        <v>151</v>
      </c>
      <c r="E16" s="888"/>
      <c r="F16" s="887" t="s">
        <v>152</v>
      </c>
      <c r="G16" s="806"/>
      <c r="H16" s="889"/>
    </row>
    <row r="17" spans="2:8" s="8" customFormat="1" ht="20.100000000000001" customHeight="1">
      <c r="B17" s="881">
        <v>1</v>
      </c>
      <c r="C17" s="882"/>
      <c r="D17" s="76" t="s">
        <v>113</v>
      </c>
      <c r="E17" s="77"/>
      <c r="F17" s="883"/>
      <c r="G17" s="438"/>
      <c r="H17" s="884" t="s">
        <v>194</v>
      </c>
    </row>
    <row r="18" spans="2:8" s="8" customFormat="1" ht="20.100000000000001" customHeight="1">
      <c r="B18" s="870"/>
      <c r="C18" s="873"/>
      <c r="D18" s="78" t="s">
        <v>114</v>
      </c>
      <c r="E18" s="79"/>
      <c r="F18" s="876"/>
      <c r="G18" s="439"/>
      <c r="H18" s="885"/>
    </row>
    <row r="19" spans="2:8" s="8" customFormat="1" ht="20.100000000000001" customHeight="1">
      <c r="B19" s="871"/>
      <c r="C19" s="874"/>
      <c r="D19" s="81" t="s">
        <v>115</v>
      </c>
      <c r="E19" s="80"/>
      <c r="F19" s="876"/>
      <c r="G19" s="439"/>
      <c r="H19" s="886"/>
    </row>
    <row r="20" spans="2:8" s="8" customFormat="1" ht="20.100000000000001" customHeight="1">
      <c r="B20" s="869">
        <v>2</v>
      </c>
      <c r="C20" s="872"/>
      <c r="D20" s="78" t="s">
        <v>113</v>
      </c>
      <c r="E20" s="79"/>
      <c r="F20" s="875"/>
      <c r="G20" s="440"/>
      <c r="H20" s="893" t="s">
        <v>194</v>
      </c>
    </row>
    <row r="21" spans="2:8" s="8" customFormat="1" ht="20.100000000000001" customHeight="1">
      <c r="B21" s="870"/>
      <c r="C21" s="873"/>
      <c r="D21" s="78" t="s">
        <v>114</v>
      </c>
      <c r="E21" s="79"/>
      <c r="F21" s="876"/>
      <c r="G21" s="439"/>
      <c r="H21" s="885"/>
    </row>
    <row r="22" spans="2:8" s="8" customFormat="1" ht="20.100000000000001" customHeight="1">
      <c r="B22" s="871"/>
      <c r="C22" s="874"/>
      <c r="D22" s="82" t="s">
        <v>115</v>
      </c>
      <c r="E22" s="79"/>
      <c r="F22" s="877"/>
      <c r="G22" s="441"/>
      <c r="H22" s="886"/>
    </row>
    <row r="23" spans="2:8" s="8" customFormat="1" ht="20.100000000000001" customHeight="1">
      <c r="B23" s="870" t="s">
        <v>168</v>
      </c>
      <c r="C23" s="873"/>
      <c r="D23" s="83" t="s">
        <v>113</v>
      </c>
      <c r="E23" s="80"/>
      <c r="F23" s="876"/>
      <c r="G23" s="439"/>
      <c r="H23" s="894" t="s">
        <v>194</v>
      </c>
    </row>
    <row r="24" spans="2:8" s="8" customFormat="1" ht="20.100000000000001" customHeight="1">
      <c r="B24" s="870"/>
      <c r="C24" s="873"/>
      <c r="D24" s="78" t="s">
        <v>114</v>
      </c>
      <c r="E24" s="79"/>
      <c r="F24" s="876"/>
      <c r="G24" s="439"/>
      <c r="H24" s="885"/>
    </row>
    <row r="25" spans="2:8" s="8" customFormat="1" ht="20.100000000000001" customHeight="1" thickBot="1">
      <c r="B25" s="878"/>
      <c r="C25" s="879"/>
      <c r="D25" s="85" t="s">
        <v>115</v>
      </c>
      <c r="E25" s="84"/>
      <c r="F25" s="880"/>
      <c r="G25" s="442"/>
      <c r="H25" s="895"/>
    </row>
    <row r="26" spans="2:8" s="8" customFormat="1" ht="20.100000000000001" customHeight="1">
      <c r="B26" s="87"/>
      <c r="C26" s="87"/>
      <c r="D26" s="87"/>
      <c r="E26" s="87"/>
      <c r="F26" s="93"/>
      <c r="G26" s="93"/>
      <c r="H26" s="90"/>
    </row>
    <row r="27" spans="2:8" s="8" customFormat="1" ht="20.100000000000001" customHeight="1" thickBot="1">
      <c r="B27" s="86" t="s">
        <v>173</v>
      </c>
      <c r="C27" s="87" t="s">
        <v>116</v>
      </c>
      <c r="D27" s="87"/>
      <c r="E27" s="87"/>
      <c r="F27" s="92"/>
      <c r="G27" s="92"/>
      <c r="H27" s="90"/>
    </row>
    <row r="28" spans="2:8" s="8" customFormat="1" ht="20.100000000000001" customHeight="1" thickBot="1">
      <c r="B28" s="74" t="s">
        <v>174</v>
      </c>
      <c r="C28" s="75" t="s">
        <v>112</v>
      </c>
      <c r="D28" s="887" t="s">
        <v>151</v>
      </c>
      <c r="E28" s="888"/>
      <c r="F28" s="887" t="s">
        <v>152</v>
      </c>
      <c r="G28" s="806"/>
      <c r="H28" s="889"/>
    </row>
    <row r="29" spans="2:8" s="8" customFormat="1" ht="20.100000000000001" customHeight="1">
      <c r="B29" s="881">
        <v>1</v>
      </c>
      <c r="C29" s="882"/>
      <c r="D29" s="76" t="s">
        <v>113</v>
      </c>
      <c r="E29" s="77"/>
      <c r="F29" s="883"/>
      <c r="G29" s="438"/>
      <c r="H29" s="884" t="s">
        <v>194</v>
      </c>
    </row>
    <row r="30" spans="2:8" s="8" customFormat="1" ht="20.100000000000001" customHeight="1">
      <c r="B30" s="870"/>
      <c r="C30" s="873"/>
      <c r="D30" s="78" t="s">
        <v>114</v>
      </c>
      <c r="E30" s="79"/>
      <c r="F30" s="876"/>
      <c r="G30" s="439"/>
      <c r="H30" s="885"/>
    </row>
    <row r="31" spans="2:8" s="8" customFormat="1" ht="20.100000000000001" customHeight="1">
      <c r="B31" s="871"/>
      <c r="C31" s="874"/>
      <c r="D31" s="81" t="s">
        <v>115</v>
      </c>
      <c r="E31" s="80"/>
      <c r="F31" s="876"/>
      <c r="G31" s="439"/>
      <c r="H31" s="886"/>
    </row>
    <row r="32" spans="2:8" s="8" customFormat="1" ht="20.100000000000001" customHeight="1">
      <c r="B32" s="869">
        <v>2</v>
      </c>
      <c r="C32" s="872"/>
      <c r="D32" s="78" t="s">
        <v>113</v>
      </c>
      <c r="E32" s="79"/>
      <c r="F32" s="875"/>
      <c r="G32" s="440"/>
      <c r="H32" s="893" t="s">
        <v>194</v>
      </c>
    </row>
    <row r="33" spans="1:9" s="8" customFormat="1" ht="20.100000000000001" customHeight="1">
      <c r="B33" s="870"/>
      <c r="C33" s="873"/>
      <c r="D33" s="78" t="s">
        <v>114</v>
      </c>
      <c r="E33" s="79"/>
      <c r="F33" s="876"/>
      <c r="G33" s="439"/>
      <c r="H33" s="885"/>
    </row>
    <row r="34" spans="1:9" s="8" customFormat="1" ht="20.100000000000001" customHeight="1">
      <c r="B34" s="871"/>
      <c r="C34" s="874"/>
      <c r="D34" s="82" t="s">
        <v>115</v>
      </c>
      <c r="E34" s="79"/>
      <c r="F34" s="877"/>
      <c r="G34" s="441"/>
      <c r="H34" s="886"/>
    </row>
    <row r="35" spans="1:9" s="8" customFormat="1" ht="20.100000000000001" customHeight="1">
      <c r="B35" s="870" t="s">
        <v>168</v>
      </c>
      <c r="C35" s="873"/>
      <c r="D35" s="83" t="s">
        <v>113</v>
      </c>
      <c r="E35" s="80"/>
      <c r="F35" s="876"/>
      <c r="G35" s="439"/>
      <c r="H35" s="894" t="s">
        <v>194</v>
      </c>
    </row>
    <row r="36" spans="1:9" s="8" customFormat="1" ht="20.100000000000001" customHeight="1">
      <c r="B36" s="870"/>
      <c r="C36" s="873"/>
      <c r="D36" s="78" t="s">
        <v>114</v>
      </c>
      <c r="E36" s="79"/>
      <c r="F36" s="876"/>
      <c r="G36" s="439"/>
      <c r="H36" s="885"/>
    </row>
    <row r="37" spans="1:9" s="8" customFormat="1" ht="20.100000000000001" customHeight="1" thickBot="1">
      <c r="B37" s="878"/>
      <c r="C37" s="879"/>
      <c r="D37" s="85" t="s">
        <v>115</v>
      </c>
      <c r="E37" s="84"/>
      <c r="F37" s="880"/>
      <c r="G37" s="442"/>
      <c r="H37" s="895"/>
    </row>
    <row r="38" spans="1:9" s="8" customFormat="1" ht="20.100000000000001" customHeight="1" thickBot="1">
      <c r="B38" s="93"/>
      <c r="C38" s="89"/>
      <c r="D38" s="91"/>
      <c r="E38" s="89"/>
      <c r="F38" s="93"/>
      <c r="G38" s="93"/>
      <c r="H38" s="93"/>
    </row>
    <row r="39" spans="1:9" s="8" customFormat="1" ht="20.100000000000001" customHeight="1" thickBot="1">
      <c r="B39" s="862" t="s">
        <v>117</v>
      </c>
      <c r="C39" s="863"/>
      <c r="D39" s="863"/>
      <c r="E39" s="864"/>
      <c r="F39" s="94">
        <f>F13+(F17+F20+F23)+(F29+F32+F35)</f>
        <v>0</v>
      </c>
      <c r="G39" s="94"/>
      <c r="H39" s="95" t="s">
        <v>194</v>
      </c>
    </row>
    <row r="40" spans="1:9" ht="19.5" customHeight="1">
      <c r="B40" s="96"/>
      <c r="C40" s="97"/>
      <c r="D40" s="98"/>
      <c r="E40" s="97"/>
      <c r="F40" s="96"/>
      <c r="G40" s="96"/>
      <c r="H40" s="96"/>
    </row>
    <row r="41" spans="1:9" ht="36" customHeight="1">
      <c r="B41" s="96"/>
      <c r="C41" s="97"/>
      <c r="D41" s="98"/>
      <c r="E41" s="97"/>
      <c r="F41" s="451" t="s">
        <v>258</v>
      </c>
      <c r="G41" s="868"/>
      <c r="H41" s="868"/>
    </row>
    <row r="42" spans="1:9" ht="17.100000000000001" customHeight="1">
      <c r="A42" s="54"/>
      <c r="B42" s="46" t="s">
        <v>162</v>
      </c>
      <c r="C42" s="21" t="s">
        <v>297</v>
      </c>
      <c r="D42" s="50"/>
      <c r="E42" s="51"/>
      <c r="F42" s="52"/>
      <c r="G42" s="52"/>
      <c r="H42" s="52"/>
      <c r="I42" s="7"/>
    </row>
    <row r="43" spans="1:9" ht="17.100000000000001" customHeight="1">
      <c r="A43" s="54"/>
      <c r="B43" s="47" t="s">
        <v>163</v>
      </c>
      <c r="C43" s="22" t="s">
        <v>118</v>
      </c>
      <c r="D43" s="53"/>
      <c r="E43" s="53"/>
      <c r="F43" s="53"/>
      <c r="G43" s="53"/>
      <c r="H43" s="53"/>
      <c r="I43" s="7"/>
    </row>
    <row r="44" spans="1:9" ht="17.100000000000001" customHeight="1">
      <c r="A44" s="54"/>
      <c r="B44" s="47" t="s">
        <v>119</v>
      </c>
      <c r="C44" s="22" t="s">
        <v>120</v>
      </c>
      <c r="D44" s="53"/>
      <c r="E44" s="53"/>
      <c r="F44" s="53"/>
      <c r="G44" s="53"/>
      <c r="H44" s="53"/>
      <c r="I44" s="7"/>
    </row>
    <row r="45" spans="1:9" ht="17.100000000000001" customHeight="1">
      <c r="A45" s="54"/>
      <c r="B45" s="47" t="s">
        <v>164</v>
      </c>
      <c r="C45" s="22" t="s">
        <v>195</v>
      </c>
      <c r="D45" s="53"/>
      <c r="E45" s="53"/>
      <c r="F45" s="53"/>
      <c r="G45" s="53"/>
      <c r="H45" s="53"/>
      <c r="I45" s="7"/>
    </row>
    <row r="46" spans="1:9" ht="17.100000000000001" customHeight="1">
      <c r="A46" s="54"/>
      <c r="B46" s="47" t="s">
        <v>164</v>
      </c>
      <c r="C46" s="865" t="s">
        <v>256</v>
      </c>
      <c r="D46" s="866"/>
      <c r="E46" s="866"/>
      <c r="F46" s="866"/>
      <c r="G46" s="866"/>
      <c r="H46" s="866"/>
      <c r="I46" s="7"/>
    </row>
    <row r="47" spans="1:9" ht="17.100000000000001" customHeight="1">
      <c r="A47" s="54"/>
      <c r="B47" s="47"/>
      <c r="C47" s="866"/>
      <c r="D47" s="866"/>
      <c r="E47" s="866"/>
      <c r="F47" s="866"/>
      <c r="G47" s="866"/>
      <c r="H47" s="866"/>
      <c r="I47" s="7"/>
    </row>
    <row r="48" spans="1:9" ht="17.100000000000001" customHeight="1">
      <c r="A48" s="54"/>
      <c r="B48" s="47" t="s">
        <v>164</v>
      </c>
      <c r="C48" s="867" t="s">
        <v>303</v>
      </c>
      <c r="D48" s="867"/>
      <c r="E48" s="867"/>
      <c r="F48" s="867"/>
      <c r="G48" s="867"/>
      <c r="H48" s="867"/>
      <c r="I48" s="7"/>
    </row>
    <row r="49" spans="1:9" ht="17.100000000000001" customHeight="1">
      <c r="A49" s="54"/>
      <c r="B49" s="47" t="s">
        <v>166</v>
      </c>
      <c r="C49" s="867" t="s">
        <v>242</v>
      </c>
      <c r="D49" s="867"/>
      <c r="E49" s="867"/>
      <c r="F49" s="867"/>
      <c r="G49" s="867"/>
      <c r="H49" s="867"/>
      <c r="I49" s="7"/>
    </row>
    <row r="50" spans="1:9" ht="17.100000000000001" customHeight="1">
      <c r="A50" s="54"/>
      <c r="B50" s="47" t="s">
        <v>167</v>
      </c>
      <c r="C50" s="866" t="s">
        <v>121</v>
      </c>
      <c r="D50" s="866"/>
      <c r="E50" s="866"/>
      <c r="F50" s="866"/>
      <c r="G50" s="866"/>
      <c r="H50" s="866"/>
      <c r="I50" s="7"/>
    </row>
    <row r="51" spans="1:9" ht="17.100000000000001" customHeight="1">
      <c r="A51" s="54"/>
      <c r="B51" s="47"/>
      <c r="C51" s="866"/>
      <c r="D51" s="866"/>
      <c r="E51" s="866"/>
      <c r="F51" s="866"/>
      <c r="G51" s="866"/>
      <c r="H51" s="866"/>
      <c r="I51" s="7"/>
    </row>
  </sheetData>
  <mergeCells count="48">
    <mergeCell ref="B1:H1"/>
    <mergeCell ref="B3:H3"/>
    <mergeCell ref="B6:B7"/>
    <mergeCell ref="C6:E6"/>
    <mergeCell ref="D7:E7"/>
    <mergeCell ref="H32:H34"/>
    <mergeCell ref="H35:H37"/>
    <mergeCell ref="H17:H19"/>
    <mergeCell ref="H20:H22"/>
    <mergeCell ref="H23:H25"/>
    <mergeCell ref="B13:E13"/>
    <mergeCell ref="C17:C19"/>
    <mergeCell ref="B20:B22"/>
    <mergeCell ref="C20:C22"/>
    <mergeCell ref="F20:F22"/>
    <mergeCell ref="F16:H16"/>
    <mergeCell ref="F17:F19"/>
    <mergeCell ref="D16:E16"/>
    <mergeCell ref="B17:B19"/>
    <mergeCell ref="B29:B31"/>
    <mergeCell ref="C29:C31"/>
    <mergeCell ref="F29:F31"/>
    <mergeCell ref="H29:H31"/>
    <mergeCell ref="B23:B25"/>
    <mergeCell ref="C23:C25"/>
    <mergeCell ref="F23:F25"/>
    <mergeCell ref="D28:E28"/>
    <mergeCell ref="F28:H28"/>
    <mergeCell ref="B32:B34"/>
    <mergeCell ref="C32:C34"/>
    <mergeCell ref="F32:F34"/>
    <mergeCell ref="B35:B37"/>
    <mergeCell ref="C35:C37"/>
    <mergeCell ref="F35:F37"/>
    <mergeCell ref="B39:E39"/>
    <mergeCell ref="C46:H47"/>
    <mergeCell ref="C48:H48"/>
    <mergeCell ref="C50:H51"/>
    <mergeCell ref="C49:H49"/>
    <mergeCell ref="G41:H41"/>
    <mergeCell ref="F10:G10"/>
    <mergeCell ref="F11:G11"/>
    <mergeCell ref="F12:G12"/>
    <mergeCell ref="F13:G13"/>
    <mergeCell ref="F6:G6"/>
    <mergeCell ref="F7:G7"/>
    <mergeCell ref="F8:G8"/>
    <mergeCell ref="F9:G9"/>
  </mergeCells>
  <phoneticPr fontId="2"/>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view="pageBreakPreview" zoomScale="55" zoomScaleNormal="100" zoomScaleSheetLayoutView="55" workbookViewId="0">
      <selection activeCell="I45" sqref="I45"/>
    </sheetView>
  </sheetViews>
  <sheetFormatPr defaultRowHeight="13.5"/>
  <cols>
    <col min="1" max="1" width="8.625" style="588" customWidth="1"/>
    <col min="2" max="20" width="12.625" style="588" customWidth="1"/>
    <col min="21" max="26" width="15.625" style="588" customWidth="1"/>
    <col min="27" max="256" width="9" style="588"/>
    <col min="257" max="257" width="8.625" style="588" customWidth="1"/>
    <col min="258" max="275" width="12.625" style="588" customWidth="1"/>
    <col min="276" max="276" width="8.625" style="588" customWidth="1"/>
    <col min="277" max="282" width="15.625" style="588" customWidth="1"/>
    <col min="283" max="512" width="9" style="588"/>
    <col min="513" max="513" width="8.625" style="588" customWidth="1"/>
    <col min="514" max="531" width="12.625" style="588" customWidth="1"/>
    <col min="532" max="532" width="8.625" style="588" customWidth="1"/>
    <col min="533" max="538" width="15.625" style="588" customWidth="1"/>
    <col min="539" max="768" width="9" style="588"/>
    <col min="769" max="769" width="8.625" style="588" customWidth="1"/>
    <col min="770" max="787" width="12.625" style="588" customWidth="1"/>
    <col min="788" max="788" width="8.625" style="588" customWidth="1"/>
    <col min="789" max="794" width="15.625" style="588" customWidth="1"/>
    <col min="795" max="1024" width="9" style="588"/>
    <col min="1025" max="1025" width="8.625" style="588" customWidth="1"/>
    <col min="1026" max="1043" width="12.625" style="588" customWidth="1"/>
    <col min="1044" max="1044" width="8.625" style="588" customWidth="1"/>
    <col min="1045" max="1050" width="15.625" style="588" customWidth="1"/>
    <col min="1051" max="1280" width="9" style="588"/>
    <col min="1281" max="1281" width="8.625" style="588" customWidth="1"/>
    <col min="1282" max="1299" width="12.625" style="588" customWidth="1"/>
    <col min="1300" max="1300" width="8.625" style="588" customWidth="1"/>
    <col min="1301" max="1306" width="15.625" style="588" customWidth="1"/>
    <col min="1307" max="1536" width="9" style="588"/>
    <col min="1537" max="1537" width="8.625" style="588" customWidth="1"/>
    <col min="1538" max="1555" width="12.625" style="588" customWidth="1"/>
    <col min="1556" max="1556" width="8.625" style="588" customWidth="1"/>
    <col min="1557" max="1562" width="15.625" style="588" customWidth="1"/>
    <col min="1563" max="1792" width="9" style="588"/>
    <col min="1793" max="1793" width="8.625" style="588" customWidth="1"/>
    <col min="1794" max="1811" width="12.625" style="588" customWidth="1"/>
    <col min="1812" max="1812" width="8.625" style="588" customWidth="1"/>
    <col min="1813" max="1818" width="15.625" style="588" customWidth="1"/>
    <col min="1819" max="2048" width="9" style="588"/>
    <col min="2049" max="2049" width="8.625" style="588" customWidth="1"/>
    <col min="2050" max="2067" width="12.625" style="588" customWidth="1"/>
    <col min="2068" max="2068" width="8.625" style="588" customWidth="1"/>
    <col min="2069" max="2074" width="15.625" style="588" customWidth="1"/>
    <col min="2075" max="2304" width="9" style="588"/>
    <col min="2305" max="2305" width="8.625" style="588" customWidth="1"/>
    <col min="2306" max="2323" width="12.625" style="588" customWidth="1"/>
    <col min="2324" max="2324" width="8.625" style="588" customWidth="1"/>
    <col min="2325" max="2330" width="15.625" style="588" customWidth="1"/>
    <col min="2331" max="2560" width="9" style="588"/>
    <col min="2561" max="2561" width="8.625" style="588" customWidth="1"/>
    <col min="2562" max="2579" width="12.625" style="588" customWidth="1"/>
    <col min="2580" max="2580" width="8.625" style="588" customWidth="1"/>
    <col min="2581" max="2586" width="15.625" style="588" customWidth="1"/>
    <col min="2587" max="2816" width="9" style="588"/>
    <col min="2817" max="2817" width="8.625" style="588" customWidth="1"/>
    <col min="2818" max="2835" width="12.625" style="588" customWidth="1"/>
    <col min="2836" max="2836" width="8.625" style="588" customWidth="1"/>
    <col min="2837" max="2842" width="15.625" style="588" customWidth="1"/>
    <col min="2843" max="3072" width="9" style="588"/>
    <col min="3073" max="3073" width="8.625" style="588" customWidth="1"/>
    <col min="3074" max="3091" width="12.625" style="588" customWidth="1"/>
    <col min="3092" max="3092" width="8.625" style="588" customWidth="1"/>
    <col min="3093" max="3098" width="15.625" style="588" customWidth="1"/>
    <col min="3099" max="3328" width="9" style="588"/>
    <col min="3329" max="3329" width="8.625" style="588" customWidth="1"/>
    <col min="3330" max="3347" width="12.625" style="588" customWidth="1"/>
    <col min="3348" max="3348" width="8.625" style="588" customWidth="1"/>
    <col min="3349" max="3354" width="15.625" style="588" customWidth="1"/>
    <col min="3355" max="3584" width="9" style="588"/>
    <col min="3585" max="3585" width="8.625" style="588" customWidth="1"/>
    <col min="3586" max="3603" width="12.625" style="588" customWidth="1"/>
    <col min="3604" max="3604" width="8.625" style="588" customWidth="1"/>
    <col min="3605" max="3610" width="15.625" style="588" customWidth="1"/>
    <col min="3611" max="3840" width="9" style="588"/>
    <col min="3841" max="3841" width="8.625" style="588" customWidth="1"/>
    <col min="3842" max="3859" width="12.625" style="588" customWidth="1"/>
    <col min="3860" max="3860" width="8.625" style="588" customWidth="1"/>
    <col min="3861" max="3866" width="15.625" style="588" customWidth="1"/>
    <col min="3867" max="4096" width="9" style="588"/>
    <col min="4097" max="4097" width="8.625" style="588" customWidth="1"/>
    <col min="4098" max="4115" width="12.625" style="588" customWidth="1"/>
    <col min="4116" max="4116" width="8.625" style="588" customWidth="1"/>
    <col min="4117" max="4122" width="15.625" style="588" customWidth="1"/>
    <col min="4123" max="4352" width="9" style="588"/>
    <col min="4353" max="4353" width="8.625" style="588" customWidth="1"/>
    <col min="4354" max="4371" width="12.625" style="588" customWidth="1"/>
    <col min="4372" max="4372" width="8.625" style="588" customWidth="1"/>
    <col min="4373" max="4378" width="15.625" style="588" customWidth="1"/>
    <col min="4379" max="4608" width="9" style="588"/>
    <col min="4609" max="4609" width="8.625" style="588" customWidth="1"/>
    <col min="4610" max="4627" width="12.625" style="588" customWidth="1"/>
    <col min="4628" max="4628" width="8.625" style="588" customWidth="1"/>
    <col min="4629" max="4634" width="15.625" style="588" customWidth="1"/>
    <col min="4635" max="4864" width="9" style="588"/>
    <col min="4865" max="4865" width="8.625" style="588" customWidth="1"/>
    <col min="4866" max="4883" width="12.625" style="588" customWidth="1"/>
    <col min="4884" max="4884" width="8.625" style="588" customWidth="1"/>
    <col min="4885" max="4890" width="15.625" style="588" customWidth="1"/>
    <col min="4891" max="5120" width="9" style="588"/>
    <col min="5121" max="5121" width="8.625" style="588" customWidth="1"/>
    <col min="5122" max="5139" width="12.625" style="588" customWidth="1"/>
    <col min="5140" max="5140" width="8.625" style="588" customWidth="1"/>
    <col min="5141" max="5146" width="15.625" style="588" customWidth="1"/>
    <col min="5147" max="5376" width="9" style="588"/>
    <col min="5377" max="5377" width="8.625" style="588" customWidth="1"/>
    <col min="5378" max="5395" width="12.625" style="588" customWidth="1"/>
    <col min="5396" max="5396" width="8.625" style="588" customWidth="1"/>
    <col min="5397" max="5402" width="15.625" style="588" customWidth="1"/>
    <col min="5403" max="5632" width="9" style="588"/>
    <col min="5633" max="5633" width="8.625" style="588" customWidth="1"/>
    <col min="5634" max="5651" width="12.625" style="588" customWidth="1"/>
    <col min="5652" max="5652" width="8.625" style="588" customWidth="1"/>
    <col min="5653" max="5658" width="15.625" style="588" customWidth="1"/>
    <col min="5659" max="5888" width="9" style="588"/>
    <col min="5889" max="5889" width="8.625" style="588" customWidth="1"/>
    <col min="5890" max="5907" width="12.625" style="588" customWidth="1"/>
    <col min="5908" max="5908" width="8.625" style="588" customWidth="1"/>
    <col min="5909" max="5914" width="15.625" style="588" customWidth="1"/>
    <col min="5915" max="6144" width="9" style="588"/>
    <col min="6145" max="6145" width="8.625" style="588" customWidth="1"/>
    <col min="6146" max="6163" width="12.625" style="588" customWidth="1"/>
    <col min="6164" max="6164" width="8.625" style="588" customWidth="1"/>
    <col min="6165" max="6170" width="15.625" style="588" customWidth="1"/>
    <col min="6171" max="6400" width="9" style="588"/>
    <col min="6401" max="6401" width="8.625" style="588" customWidth="1"/>
    <col min="6402" max="6419" width="12.625" style="588" customWidth="1"/>
    <col min="6420" max="6420" width="8.625" style="588" customWidth="1"/>
    <col min="6421" max="6426" width="15.625" style="588" customWidth="1"/>
    <col min="6427" max="6656" width="9" style="588"/>
    <col min="6657" max="6657" width="8.625" style="588" customWidth="1"/>
    <col min="6658" max="6675" width="12.625" style="588" customWidth="1"/>
    <col min="6676" max="6676" width="8.625" style="588" customWidth="1"/>
    <col min="6677" max="6682" width="15.625" style="588" customWidth="1"/>
    <col min="6683" max="6912" width="9" style="588"/>
    <col min="6913" max="6913" width="8.625" style="588" customWidth="1"/>
    <col min="6914" max="6931" width="12.625" style="588" customWidth="1"/>
    <col min="6932" max="6932" width="8.625" style="588" customWidth="1"/>
    <col min="6933" max="6938" width="15.625" style="588" customWidth="1"/>
    <col min="6939" max="7168" width="9" style="588"/>
    <col min="7169" max="7169" width="8.625" style="588" customWidth="1"/>
    <col min="7170" max="7187" width="12.625" style="588" customWidth="1"/>
    <col min="7188" max="7188" width="8.625" style="588" customWidth="1"/>
    <col min="7189" max="7194" width="15.625" style="588" customWidth="1"/>
    <col min="7195" max="7424" width="9" style="588"/>
    <col min="7425" max="7425" width="8.625" style="588" customWidth="1"/>
    <col min="7426" max="7443" width="12.625" style="588" customWidth="1"/>
    <col min="7444" max="7444" width="8.625" style="588" customWidth="1"/>
    <col min="7445" max="7450" width="15.625" style="588" customWidth="1"/>
    <col min="7451" max="7680" width="9" style="588"/>
    <col min="7681" max="7681" width="8.625" style="588" customWidth="1"/>
    <col min="7682" max="7699" width="12.625" style="588" customWidth="1"/>
    <col min="7700" max="7700" width="8.625" style="588" customWidth="1"/>
    <col min="7701" max="7706" width="15.625" style="588" customWidth="1"/>
    <col min="7707" max="7936" width="9" style="588"/>
    <col min="7937" max="7937" width="8.625" style="588" customWidth="1"/>
    <col min="7938" max="7955" width="12.625" style="588" customWidth="1"/>
    <col min="7956" max="7956" width="8.625" style="588" customWidth="1"/>
    <col min="7957" max="7962" width="15.625" style="588" customWidth="1"/>
    <col min="7963" max="8192" width="9" style="588"/>
    <col min="8193" max="8193" width="8.625" style="588" customWidth="1"/>
    <col min="8194" max="8211" width="12.625" style="588" customWidth="1"/>
    <col min="8212" max="8212" width="8.625" style="588" customWidth="1"/>
    <col min="8213" max="8218" width="15.625" style="588" customWidth="1"/>
    <col min="8219" max="8448" width="9" style="588"/>
    <col min="8449" max="8449" width="8.625" style="588" customWidth="1"/>
    <col min="8450" max="8467" width="12.625" style="588" customWidth="1"/>
    <col min="8468" max="8468" width="8.625" style="588" customWidth="1"/>
    <col min="8469" max="8474" width="15.625" style="588" customWidth="1"/>
    <col min="8475" max="8704" width="9" style="588"/>
    <col min="8705" max="8705" width="8.625" style="588" customWidth="1"/>
    <col min="8706" max="8723" width="12.625" style="588" customWidth="1"/>
    <col min="8724" max="8724" width="8.625" style="588" customWidth="1"/>
    <col min="8725" max="8730" width="15.625" style="588" customWidth="1"/>
    <col min="8731" max="8960" width="9" style="588"/>
    <col min="8961" max="8961" width="8.625" style="588" customWidth="1"/>
    <col min="8962" max="8979" width="12.625" style="588" customWidth="1"/>
    <col min="8980" max="8980" width="8.625" style="588" customWidth="1"/>
    <col min="8981" max="8986" width="15.625" style="588" customWidth="1"/>
    <col min="8987" max="9216" width="9" style="588"/>
    <col min="9217" max="9217" width="8.625" style="588" customWidth="1"/>
    <col min="9218" max="9235" width="12.625" style="588" customWidth="1"/>
    <col min="9236" max="9236" width="8.625" style="588" customWidth="1"/>
    <col min="9237" max="9242" width="15.625" style="588" customWidth="1"/>
    <col min="9243" max="9472" width="9" style="588"/>
    <col min="9473" max="9473" width="8.625" style="588" customWidth="1"/>
    <col min="9474" max="9491" width="12.625" style="588" customWidth="1"/>
    <col min="9492" max="9492" width="8.625" style="588" customWidth="1"/>
    <col min="9493" max="9498" width="15.625" style="588" customWidth="1"/>
    <col min="9499" max="9728" width="9" style="588"/>
    <col min="9729" max="9729" width="8.625" style="588" customWidth="1"/>
    <col min="9730" max="9747" width="12.625" style="588" customWidth="1"/>
    <col min="9748" max="9748" width="8.625" style="588" customWidth="1"/>
    <col min="9749" max="9754" width="15.625" style="588" customWidth="1"/>
    <col min="9755" max="9984" width="9" style="588"/>
    <col min="9985" max="9985" width="8.625" style="588" customWidth="1"/>
    <col min="9986" max="10003" width="12.625" style="588" customWidth="1"/>
    <col min="10004" max="10004" width="8.625" style="588" customWidth="1"/>
    <col min="10005" max="10010" width="15.625" style="588" customWidth="1"/>
    <col min="10011" max="10240" width="9" style="588"/>
    <col min="10241" max="10241" width="8.625" style="588" customWidth="1"/>
    <col min="10242" max="10259" width="12.625" style="588" customWidth="1"/>
    <col min="10260" max="10260" width="8.625" style="588" customWidth="1"/>
    <col min="10261" max="10266" width="15.625" style="588" customWidth="1"/>
    <col min="10267" max="10496" width="9" style="588"/>
    <col min="10497" max="10497" width="8.625" style="588" customWidth="1"/>
    <col min="10498" max="10515" width="12.625" style="588" customWidth="1"/>
    <col min="10516" max="10516" width="8.625" style="588" customWidth="1"/>
    <col min="10517" max="10522" width="15.625" style="588" customWidth="1"/>
    <col min="10523" max="10752" width="9" style="588"/>
    <col min="10753" max="10753" width="8.625" style="588" customWidth="1"/>
    <col min="10754" max="10771" width="12.625" style="588" customWidth="1"/>
    <col min="10772" max="10772" width="8.625" style="588" customWidth="1"/>
    <col min="10773" max="10778" width="15.625" style="588" customWidth="1"/>
    <col min="10779" max="11008" width="9" style="588"/>
    <col min="11009" max="11009" width="8.625" style="588" customWidth="1"/>
    <col min="11010" max="11027" width="12.625" style="588" customWidth="1"/>
    <col min="11028" max="11028" width="8.625" style="588" customWidth="1"/>
    <col min="11029" max="11034" width="15.625" style="588" customWidth="1"/>
    <col min="11035" max="11264" width="9" style="588"/>
    <col min="11265" max="11265" width="8.625" style="588" customWidth="1"/>
    <col min="11266" max="11283" width="12.625" style="588" customWidth="1"/>
    <col min="11284" max="11284" width="8.625" style="588" customWidth="1"/>
    <col min="11285" max="11290" width="15.625" style="588" customWidth="1"/>
    <col min="11291" max="11520" width="9" style="588"/>
    <col min="11521" max="11521" width="8.625" style="588" customWidth="1"/>
    <col min="11522" max="11539" width="12.625" style="588" customWidth="1"/>
    <col min="11540" max="11540" width="8.625" style="588" customWidth="1"/>
    <col min="11541" max="11546" width="15.625" style="588" customWidth="1"/>
    <col min="11547" max="11776" width="9" style="588"/>
    <col min="11777" max="11777" width="8.625" style="588" customWidth="1"/>
    <col min="11778" max="11795" width="12.625" style="588" customWidth="1"/>
    <col min="11796" max="11796" width="8.625" style="588" customWidth="1"/>
    <col min="11797" max="11802" width="15.625" style="588" customWidth="1"/>
    <col min="11803" max="12032" width="9" style="588"/>
    <col min="12033" max="12033" width="8.625" style="588" customWidth="1"/>
    <col min="12034" max="12051" width="12.625" style="588" customWidth="1"/>
    <col min="12052" max="12052" width="8.625" style="588" customWidth="1"/>
    <col min="12053" max="12058" width="15.625" style="588" customWidth="1"/>
    <col min="12059" max="12288" width="9" style="588"/>
    <col min="12289" max="12289" width="8.625" style="588" customWidth="1"/>
    <col min="12290" max="12307" width="12.625" style="588" customWidth="1"/>
    <col min="12308" max="12308" width="8.625" style="588" customWidth="1"/>
    <col min="12309" max="12314" width="15.625" style="588" customWidth="1"/>
    <col min="12315" max="12544" width="9" style="588"/>
    <col min="12545" max="12545" width="8.625" style="588" customWidth="1"/>
    <col min="12546" max="12563" width="12.625" style="588" customWidth="1"/>
    <col min="12564" max="12564" width="8.625" style="588" customWidth="1"/>
    <col min="12565" max="12570" width="15.625" style="588" customWidth="1"/>
    <col min="12571" max="12800" width="9" style="588"/>
    <col min="12801" max="12801" width="8.625" style="588" customWidth="1"/>
    <col min="12802" max="12819" width="12.625" style="588" customWidth="1"/>
    <col min="12820" max="12820" width="8.625" style="588" customWidth="1"/>
    <col min="12821" max="12826" width="15.625" style="588" customWidth="1"/>
    <col min="12827" max="13056" width="9" style="588"/>
    <col min="13057" max="13057" width="8.625" style="588" customWidth="1"/>
    <col min="13058" max="13075" width="12.625" style="588" customWidth="1"/>
    <col min="13076" max="13076" width="8.625" style="588" customWidth="1"/>
    <col min="13077" max="13082" width="15.625" style="588" customWidth="1"/>
    <col min="13083" max="13312" width="9" style="588"/>
    <col min="13313" max="13313" width="8.625" style="588" customWidth="1"/>
    <col min="13314" max="13331" width="12.625" style="588" customWidth="1"/>
    <col min="13332" max="13332" width="8.625" style="588" customWidth="1"/>
    <col min="13333" max="13338" width="15.625" style="588" customWidth="1"/>
    <col min="13339" max="13568" width="9" style="588"/>
    <col min="13569" max="13569" width="8.625" style="588" customWidth="1"/>
    <col min="13570" max="13587" width="12.625" style="588" customWidth="1"/>
    <col min="13588" max="13588" width="8.625" style="588" customWidth="1"/>
    <col min="13589" max="13594" width="15.625" style="588" customWidth="1"/>
    <col min="13595" max="13824" width="9" style="588"/>
    <col min="13825" max="13825" width="8.625" style="588" customWidth="1"/>
    <col min="13826" max="13843" width="12.625" style="588" customWidth="1"/>
    <col min="13844" max="13844" width="8.625" style="588" customWidth="1"/>
    <col min="13845" max="13850" width="15.625" style="588" customWidth="1"/>
    <col min="13851" max="14080" width="9" style="588"/>
    <col min="14081" max="14081" width="8.625" style="588" customWidth="1"/>
    <col min="14082" max="14099" width="12.625" style="588" customWidth="1"/>
    <col min="14100" max="14100" width="8.625" style="588" customWidth="1"/>
    <col min="14101" max="14106" width="15.625" style="588" customWidth="1"/>
    <col min="14107" max="14336" width="9" style="588"/>
    <col min="14337" max="14337" width="8.625" style="588" customWidth="1"/>
    <col min="14338" max="14355" width="12.625" style="588" customWidth="1"/>
    <col min="14356" max="14356" width="8.625" style="588" customWidth="1"/>
    <col min="14357" max="14362" width="15.625" style="588" customWidth="1"/>
    <col min="14363" max="14592" width="9" style="588"/>
    <col min="14593" max="14593" width="8.625" style="588" customWidth="1"/>
    <col min="14594" max="14611" width="12.625" style="588" customWidth="1"/>
    <col min="14612" max="14612" width="8.625" style="588" customWidth="1"/>
    <col min="14613" max="14618" width="15.625" style="588" customWidth="1"/>
    <col min="14619" max="14848" width="9" style="588"/>
    <col min="14849" max="14849" width="8.625" style="588" customWidth="1"/>
    <col min="14850" max="14867" width="12.625" style="588" customWidth="1"/>
    <col min="14868" max="14868" width="8.625" style="588" customWidth="1"/>
    <col min="14869" max="14874" width="15.625" style="588" customWidth="1"/>
    <col min="14875" max="15104" width="9" style="588"/>
    <col min="15105" max="15105" width="8.625" style="588" customWidth="1"/>
    <col min="15106" max="15123" width="12.625" style="588" customWidth="1"/>
    <col min="15124" max="15124" width="8.625" style="588" customWidth="1"/>
    <col min="15125" max="15130" width="15.625" style="588" customWidth="1"/>
    <col min="15131" max="15360" width="9" style="588"/>
    <col min="15361" max="15361" width="8.625" style="588" customWidth="1"/>
    <col min="15362" max="15379" width="12.625" style="588" customWidth="1"/>
    <col min="15380" max="15380" width="8.625" style="588" customWidth="1"/>
    <col min="15381" max="15386" width="15.625" style="588" customWidth="1"/>
    <col min="15387" max="15616" width="9" style="588"/>
    <col min="15617" max="15617" width="8.625" style="588" customWidth="1"/>
    <col min="15618" max="15635" width="12.625" style="588" customWidth="1"/>
    <col min="15636" max="15636" width="8.625" style="588" customWidth="1"/>
    <col min="15637" max="15642" width="15.625" style="588" customWidth="1"/>
    <col min="15643" max="15872" width="9" style="588"/>
    <col min="15873" max="15873" width="8.625" style="588" customWidth="1"/>
    <col min="15874" max="15891" width="12.625" style="588" customWidth="1"/>
    <col min="15892" max="15892" width="8.625" style="588" customWidth="1"/>
    <col min="15893" max="15898" width="15.625" style="588" customWidth="1"/>
    <col min="15899" max="16128" width="9" style="588"/>
    <col min="16129" max="16129" width="8.625" style="588" customWidth="1"/>
    <col min="16130" max="16147" width="12.625" style="588" customWidth="1"/>
    <col min="16148" max="16148" width="8.625" style="588" customWidth="1"/>
    <col min="16149" max="16154" width="15.625" style="588" customWidth="1"/>
    <col min="16155" max="16384" width="9" style="588"/>
  </cols>
  <sheetData>
    <row r="1" spans="1:20" ht="17.25">
      <c r="A1" s="650" t="s">
        <v>324</v>
      </c>
      <c r="B1" s="582"/>
      <c r="C1" s="583"/>
      <c r="D1" s="583"/>
      <c r="E1" s="583"/>
      <c r="F1" s="583"/>
      <c r="G1" s="583"/>
      <c r="H1" s="583"/>
      <c r="I1" s="583"/>
      <c r="J1" s="584"/>
      <c r="K1" s="585"/>
      <c r="L1" s="586"/>
      <c r="M1" s="586"/>
      <c r="N1" s="586"/>
      <c r="O1" s="586"/>
      <c r="P1" s="586"/>
      <c r="Q1" s="586"/>
      <c r="R1" s="586"/>
      <c r="S1" s="586"/>
      <c r="T1" s="587"/>
    </row>
    <row r="2" spans="1:20" ht="14.25" thickBot="1">
      <c r="A2" s="584"/>
      <c r="B2" s="584"/>
      <c r="C2" s="584"/>
      <c r="D2" s="584"/>
      <c r="E2" s="585"/>
      <c r="F2" s="585"/>
      <c r="G2" s="585"/>
      <c r="H2" s="585"/>
      <c r="I2" s="585"/>
      <c r="J2" s="585"/>
      <c r="K2" s="585"/>
      <c r="L2" s="586"/>
      <c r="M2" s="586"/>
      <c r="N2" s="586"/>
      <c r="O2" s="586"/>
      <c r="P2" s="586"/>
      <c r="Q2" s="586"/>
      <c r="R2" s="586"/>
      <c r="S2" s="586"/>
      <c r="T2" s="586"/>
    </row>
    <row r="3" spans="1:20" ht="24.95" customHeight="1" thickBot="1">
      <c r="A3" s="586"/>
      <c r="B3" s="931" t="s">
        <v>337</v>
      </c>
      <c r="C3" s="932"/>
      <c r="D3" s="932"/>
      <c r="E3" s="932"/>
      <c r="F3" s="932"/>
      <c r="G3" s="932"/>
      <c r="H3" s="932"/>
      <c r="I3" s="932"/>
      <c r="J3" s="932"/>
      <c r="K3" s="932"/>
      <c r="L3" s="932"/>
      <c r="M3" s="932"/>
      <c r="N3" s="932"/>
      <c r="O3" s="932"/>
      <c r="P3" s="932"/>
      <c r="Q3" s="932"/>
      <c r="R3" s="932"/>
      <c r="S3" s="933"/>
      <c r="T3" s="589"/>
    </row>
    <row r="4" spans="1:20" ht="14.25" thickBot="1">
      <c r="A4" s="586"/>
      <c r="B4" s="590"/>
      <c r="C4" s="586"/>
      <c r="D4" s="586"/>
      <c r="E4" s="586"/>
      <c r="F4" s="586"/>
      <c r="G4" s="586"/>
      <c r="H4" s="586"/>
      <c r="I4" s="586"/>
      <c r="J4" s="586"/>
      <c r="K4" s="586"/>
      <c r="L4" s="586"/>
      <c r="M4" s="586"/>
      <c r="N4" s="586"/>
      <c r="O4" s="586"/>
      <c r="P4" s="586"/>
      <c r="Q4" s="586"/>
      <c r="R4" s="586"/>
      <c r="S4" s="586"/>
      <c r="T4" s="586"/>
    </row>
    <row r="5" spans="1:20" ht="20.100000000000001" customHeight="1">
      <c r="A5" s="591"/>
      <c r="B5" s="592" t="s">
        <v>260</v>
      </c>
      <c r="C5" s="646" t="s">
        <v>262</v>
      </c>
      <c r="D5" s="934"/>
      <c r="E5" s="935"/>
      <c r="F5" s="593"/>
      <c r="G5" s="936" t="s">
        <v>411</v>
      </c>
      <c r="H5" s="937"/>
      <c r="I5" s="937"/>
      <c r="J5" s="937"/>
      <c r="K5" s="937"/>
      <c r="L5" s="937"/>
      <c r="M5" s="938"/>
      <c r="N5" s="591"/>
      <c r="O5" s="591"/>
      <c r="P5" s="591"/>
      <c r="Q5" s="591"/>
      <c r="R5" s="591"/>
      <c r="S5" s="591"/>
      <c r="T5" s="591"/>
    </row>
    <row r="6" spans="1:20" ht="20.100000000000001" customHeight="1">
      <c r="A6" s="591"/>
      <c r="B6" s="594"/>
      <c r="C6" s="595" t="s">
        <v>304</v>
      </c>
      <c r="D6" s="945"/>
      <c r="E6" s="946"/>
      <c r="F6" s="593"/>
      <c r="G6" s="939"/>
      <c r="H6" s="940"/>
      <c r="I6" s="940"/>
      <c r="J6" s="940"/>
      <c r="K6" s="940"/>
      <c r="L6" s="940"/>
      <c r="M6" s="941"/>
      <c r="N6" s="591"/>
      <c r="O6" s="591"/>
      <c r="P6" s="591"/>
      <c r="Q6" s="591"/>
      <c r="R6" s="591"/>
      <c r="S6" s="591"/>
      <c r="T6" s="591"/>
    </row>
    <row r="7" spans="1:20" ht="20.100000000000001" customHeight="1" thickBot="1">
      <c r="A7" s="591"/>
      <c r="B7" s="596"/>
      <c r="C7" s="597"/>
      <c r="D7" s="947">
        <f>D5+D6</f>
        <v>0</v>
      </c>
      <c r="E7" s="948"/>
      <c r="F7" s="591"/>
      <c r="G7" s="942"/>
      <c r="H7" s="943"/>
      <c r="I7" s="943"/>
      <c r="J7" s="943"/>
      <c r="K7" s="943"/>
      <c r="L7" s="943"/>
      <c r="M7" s="944"/>
      <c r="N7" s="591"/>
      <c r="O7" s="591"/>
      <c r="P7" s="591"/>
      <c r="Q7" s="591"/>
      <c r="R7" s="591"/>
      <c r="S7" s="591"/>
      <c r="T7" s="591"/>
    </row>
    <row r="8" spans="1:20" ht="20.100000000000001" customHeight="1" thickBot="1">
      <c r="A8" s="591"/>
      <c r="B8" s="591"/>
      <c r="C8" s="591"/>
      <c r="D8" s="591"/>
      <c r="E8" s="591"/>
      <c r="F8" s="591"/>
      <c r="G8" s="591"/>
      <c r="H8" s="591"/>
      <c r="I8" s="591"/>
      <c r="J8" s="591"/>
      <c r="K8" s="591"/>
      <c r="L8" s="591"/>
      <c r="M8" s="591"/>
      <c r="N8" s="591"/>
      <c r="O8" s="591"/>
      <c r="P8" s="591"/>
      <c r="Q8" s="591"/>
      <c r="R8" s="591"/>
      <c r="S8" s="591"/>
      <c r="T8" s="591"/>
    </row>
    <row r="9" spans="1:20" ht="20.100000000000001" customHeight="1" thickBot="1">
      <c r="A9" s="591"/>
      <c r="B9" s="949" t="s">
        <v>305</v>
      </c>
      <c r="C9" s="950"/>
      <c r="D9" s="598"/>
      <c r="E9" s="599" t="s">
        <v>194</v>
      </c>
      <c r="F9" s="591"/>
      <c r="G9" s="591"/>
      <c r="H9" s="591"/>
      <c r="I9" s="591"/>
      <c r="J9" s="591"/>
      <c r="K9" s="591"/>
      <c r="L9" s="591"/>
      <c r="M9" s="591"/>
      <c r="N9" s="591"/>
      <c r="O9" s="591"/>
      <c r="P9" s="591"/>
      <c r="Q9" s="591"/>
      <c r="R9" s="591"/>
      <c r="S9" s="591"/>
      <c r="T9" s="591"/>
    </row>
    <row r="10" spans="1:20" ht="20.100000000000001" customHeight="1" thickBot="1">
      <c r="A10" s="591"/>
      <c r="B10" s="591"/>
      <c r="C10" s="591"/>
      <c r="D10" s="591"/>
      <c r="E10" s="591"/>
      <c r="F10" s="591"/>
      <c r="G10" s="591"/>
      <c r="H10" s="591"/>
      <c r="I10" s="591"/>
      <c r="J10" s="591"/>
      <c r="K10" s="591"/>
      <c r="L10" s="591"/>
      <c r="M10" s="591"/>
      <c r="N10" s="591"/>
      <c r="O10" s="591"/>
      <c r="P10" s="591"/>
      <c r="Q10" s="591"/>
      <c r="R10" s="591"/>
      <c r="S10" s="600" t="s">
        <v>306</v>
      </c>
      <c r="T10" s="591"/>
    </row>
    <row r="11" spans="1:20" ht="33.950000000000003" customHeight="1">
      <c r="A11" s="591"/>
      <c r="B11" s="921" t="s">
        <v>307</v>
      </c>
      <c r="C11" s="601" t="s">
        <v>308</v>
      </c>
      <c r="D11" s="924" t="s">
        <v>404</v>
      </c>
      <c r="E11" s="925"/>
      <c r="F11" s="925"/>
      <c r="G11" s="926"/>
      <c r="H11" s="910" t="s">
        <v>405</v>
      </c>
      <c r="I11" s="925"/>
      <c r="J11" s="925"/>
      <c r="K11" s="925"/>
      <c r="L11" s="909" t="s">
        <v>406</v>
      </c>
      <c r="M11" s="925"/>
      <c r="N11" s="925"/>
      <c r="O11" s="926"/>
      <c r="P11" s="909" t="s">
        <v>407</v>
      </c>
      <c r="Q11" s="925"/>
      <c r="R11" s="925"/>
      <c r="S11" s="930"/>
      <c r="T11" s="591"/>
    </row>
    <row r="12" spans="1:20" ht="20.100000000000001" customHeight="1">
      <c r="A12" s="591"/>
      <c r="B12" s="922"/>
      <c r="C12" s="602" t="s">
        <v>309</v>
      </c>
      <c r="D12" s="603" t="s">
        <v>377</v>
      </c>
      <c r="E12" s="603" t="s">
        <v>377</v>
      </c>
      <c r="F12" s="603" t="s">
        <v>312</v>
      </c>
      <c r="G12" s="603" t="s">
        <v>313</v>
      </c>
      <c r="H12" s="603" t="s">
        <v>310</v>
      </c>
      <c r="I12" s="603" t="s">
        <v>311</v>
      </c>
      <c r="J12" s="603" t="s">
        <v>312</v>
      </c>
      <c r="K12" s="603" t="s">
        <v>313</v>
      </c>
      <c r="L12" s="603" t="s">
        <v>310</v>
      </c>
      <c r="M12" s="603" t="s">
        <v>311</v>
      </c>
      <c r="N12" s="603" t="s">
        <v>312</v>
      </c>
      <c r="O12" s="603" t="s">
        <v>313</v>
      </c>
      <c r="P12" s="603" t="s">
        <v>310</v>
      </c>
      <c r="Q12" s="603" t="s">
        <v>311</v>
      </c>
      <c r="R12" s="603" t="s">
        <v>312</v>
      </c>
      <c r="S12" s="602" t="s">
        <v>313</v>
      </c>
      <c r="T12" s="591"/>
    </row>
    <row r="13" spans="1:20" ht="20.100000000000001" customHeight="1" thickBot="1">
      <c r="A13" s="591"/>
      <c r="B13" s="923"/>
      <c r="C13" s="604" t="s">
        <v>314</v>
      </c>
      <c r="D13" s="605" t="s">
        <v>378</v>
      </c>
      <c r="E13" s="605" t="s">
        <v>378</v>
      </c>
      <c r="F13" s="605">
        <v>1</v>
      </c>
      <c r="G13" s="605">
        <v>2</v>
      </c>
      <c r="H13" s="605">
        <v>3</v>
      </c>
      <c r="I13" s="605">
        <v>4</v>
      </c>
      <c r="J13" s="605">
        <v>5</v>
      </c>
      <c r="K13" s="605">
        <v>6</v>
      </c>
      <c r="L13" s="605">
        <v>7</v>
      </c>
      <c r="M13" s="605">
        <v>8</v>
      </c>
      <c r="N13" s="605">
        <v>9</v>
      </c>
      <c r="O13" s="605">
        <v>10</v>
      </c>
      <c r="P13" s="605">
        <v>11</v>
      </c>
      <c r="Q13" s="605">
        <v>12</v>
      </c>
      <c r="R13" s="605">
        <v>13</v>
      </c>
      <c r="S13" s="604">
        <v>14</v>
      </c>
      <c r="T13" s="606"/>
    </row>
    <row r="14" spans="1:20" ht="20.100000000000001" customHeight="1">
      <c r="A14" s="591"/>
      <c r="B14" s="918" t="s">
        <v>315</v>
      </c>
      <c r="C14" s="607" t="s">
        <v>316</v>
      </c>
      <c r="D14" s="1" t="s">
        <v>377</v>
      </c>
      <c r="E14" s="3" t="s">
        <v>377</v>
      </c>
      <c r="F14" s="609"/>
      <c r="G14" s="609"/>
      <c r="H14" s="609"/>
      <c r="I14" s="609"/>
      <c r="J14" s="609"/>
      <c r="K14" s="609"/>
      <c r="L14" s="609"/>
      <c r="M14" s="609"/>
      <c r="N14" s="609"/>
      <c r="O14" s="609"/>
      <c r="P14" s="609"/>
      <c r="Q14" s="609"/>
      <c r="R14" s="609"/>
      <c r="S14" s="610"/>
      <c r="T14" s="591"/>
    </row>
    <row r="15" spans="1:20" ht="20.100000000000001" customHeight="1">
      <c r="A15" s="591"/>
      <c r="B15" s="919"/>
      <c r="C15" s="611" t="s">
        <v>317</v>
      </c>
      <c r="D15" s="2" t="s">
        <v>377</v>
      </c>
      <c r="E15" s="663" t="s">
        <v>377</v>
      </c>
      <c r="F15" s="613"/>
      <c r="G15" s="613"/>
      <c r="H15" s="613"/>
      <c r="I15" s="613"/>
      <c r="J15" s="613"/>
      <c r="K15" s="613"/>
      <c r="L15" s="613"/>
      <c r="M15" s="613"/>
      <c r="N15" s="613"/>
      <c r="O15" s="613"/>
      <c r="P15" s="613"/>
      <c r="Q15" s="613"/>
      <c r="R15" s="613"/>
      <c r="S15" s="614"/>
      <c r="T15" s="591"/>
    </row>
    <row r="16" spans="1:20" ht="20.100000000000001" customHeight="1">
      <c r="A16" s="591"/>
      <c r="B16" s="919"/>
      <c r="C16" s="611" t="s">
        <v>318</v>
      </c>
      <c r="D16" s="2" t="s">
        <v>377</v>
      </c>
      <c r="E16" s="663" t="s">
        <v>377</v>
      </c>
      <c r="F16" s="613">
        <f>SUM(F14:F15)</f>
        <v>0</v>
      </c>
      <c r="G16" s="613">
        <f>SUM(G14:G15)</f>
        <v>0</v>
      </c>
      <c r="H16" s="615">
        <f t="shared" ref="H16:S16" si="0">SUM(H14:H15)</f>
        <v>0</v>
      </c>
      <c r="I16" s="613">
        <f t="shared" si="0"/>
        <v>0</v>
      </c>
      <c r="J16" s="613">
        <f t="shared" si="0"/>
        <v>0</v>
      </c>
      <c r="K16" s="613">
        <f t="shared" si="0"/>
        <v>0</v>
      </c>
      <c r="L16" s="615">
        <f>SUM(L14:L15)</f>
        <v>0</v>
      </c>
      <c r="M16" s="613">
        <f t="shared" si="0"/>
        <v>0</v>
      </c>
      <c r="N16" s="613">
        <f t="shared" si="0"/>
        <v>0</v>
      </c>
      <c r="O16" s="613">
        <f t="shared" si="0"/>
        <v>0</v>
      </c>
      <c r="P16" s="615">
        <f t="shared" si="0"/>
        <v>0</v>
      </c>
      <c r="Q16" s="613">
        <f t="shared" si="0"/>
        <v>0</v>
      </c>
      <c r="R16" s="613">
        <f t="shared" si="0"/>
        <v>0</v>
      </c>
      <c r="S16" s="614">
        <f t="shared" si="0"/>
        <v>0</v>
      </c>
      <c r="T16" s="591"/>
    </row>
    <row r="17" spans="1:20" ht="20.100000000000001" customHeight="1" thickBot="1">
      <c r="A17" s="591"/>
      <c r="B17" s="920"/>
      <c r="C17" s="616" t="s">
        <v>319</v>
      </c>
      <c r="D17" s="617"/>
      <c r="E17" s="618"/>
      <c r="F17" s="618"/>
      <c r="G17" s="619">
        <f>SUM(D16:G16)</f>
        <v>0</v>
      </c>
      <c r="H17" s="620"/>
      <c r="I17" s="618"/>
      <c r="J17" s="618"/>
      <c r="K17" s="621">
        <f>SUM(H16:K16)</f>
        <v>0</v>
      </c>
      <c r="L17" s="618"/>
      <c r="M17" s="618"/>
      <c r="N17" s="618"/>
      <c r="O17" s="621">
        <f>SUM(L16:O16)</f>
        <v>0</v>
      </c>
      <c r="P17" s="618"/>
      <c r="Q17" s="618"/>
      <c r="R17" s="618"/>
      <c r="S17" s="622">
        <f>SUM(P16:S16)</f>
        <v>0</v>
      </c>
      <c r="T17" s="591"/>
    </row>
    <row r="18" spans="1:20" ht="9.9499999999999993" customHeight="1">
      <c r="A18" s="591"/>
      <c r="B18" s="623"/>
      <c r="C18" s="623"/>
      <c r="D18" s="623"/>
      <c r="E18" s="623"/>
      <c r="F18" s="623"/>
      <c r="G18" s="623"/>
      <c r="H18" s="623"/>
      <c r="I18" s="623"/>
      <c r="J18" s="623"/>
      <c r="K18" s="623"/>
      <c r="L18" s="623"/>
      <c r="M18" s="623"/>
      <c r="N18" s="623"/>
      <c r="O18" s="623"/>
      <c r="P18" s="623"/>
      <c r="Q18" s="623"/>
      <c r="R18" s="623"/>
      <c r="S18" s="623"/>
      <c r="T18" s="591"/>
    </row>
    <row r="19" spans="1:20" ht="20.100000000000001" customHeight="1" thickBot="1">
      <c r="A19" s="591"/>
      <c r="B19" s="623"/>
      <c r="C19" s="623"/>
      <c r="D19" s="623"/>
      <c r="E19" s="623"/>
      <c r="F19" s="623"/>
      <c r="G19" s="623"/>
      <c r="H19" s="623"/>
      <c r="I19" s="623"/>
      <c r="J19" s="623"/>
      <c r="K19" s="623"/>
      <c r="L19" s="623"/>
      <c r="M19" s="623"/>
      <c r="N19" s="623"/>
      <c r="O19" s="623"/>
      <c r="P19" s="623"/>
      <c r="Q19" s="623"/>
      <c r="R19" s="623"/>
      <c r="S19" s="600" t="s">
        <v>306</v>
      </c>
      <c r="T19" s="591"/>
    </row>
    <row r="20" spans="1:20" ht="33.950000000000003" customHeight="1">
      <c r="A20" s="591"/>
      <c r="B20" s="921" t="s">
        <v>307</v>
      </c>
      <c r="C20" s="601" t="s">
        <v>308</v>
      </c>
      <c r="D20" s="924" t="s">
        <v>408</v>
      </c>
      <c r="E20" s="925"/>
      <c r="F20" s="925"/>
      <c r="G20" s="926"/>
      <c r="H20" s="910" t="s">
        <v>344</v>
      </c>
      <c r="I20" s="925"/>
      <c r="J20" s="925"/>
      <c r="K20" s="925"/>
      <c r="L20" s="909" t="s">
        <v>345</v>
      </c>
      <c r="M20" s="925"/>
      <c r="N20" s="925"/>
      <c r="O20" s="926"/>
      <c r="P20" s="909" t="s">
        <v>346</v>
      </c>
      <c r="Q20" s="925"/>
      <c r="R20" s="925"/>
      <c r="S20" s="930"/>
      <c r="T20" s="591"/>
    </row>
    <row r="21" spans="1:20" ht="20.100000000000001" customHeight="1">
      <c r="A21" s="591"/>
      <c r="B21" s="922"/>
      <c r="C21" s="602" t="s">
        <v>309</v>
      </c>
      <c r="D21" s="624" t="s">
        <v>310</v>
      </c>
      <c r="E21" s="603" t="s">
        <v>311</v>
      </c>
      <c r="F21" s="603" t="s">
        <v>312</v>
      </c>
      <c r="G21" s="603" t="s">
        <v>313</v>
      </c>
      <c r="H21" s="603" t="s">
        <v>310</v>
      </c>
      <c r="I21" s="603" t="s">
        <v>311</v>
      </c>
      <c r="J21" s="603" t="s">
        <v>312</v>
      </c>
      <c r="K21" s="603" t="s">
        <v>313</v>
      </c>
      <c r="L21" s="603" t="s">
        <v>310</v>
      </c>
      <c r="M21" s="603" t="s">
        <v>311</v>
      </c>
      <c r="N21" s="603" t="s">
        <v>312</v>
      </c>
      <c r="O21" s="603" t="s">
        <v>313</v>
      </c>
      <c r="P21" s="603" t="s">
        <v>310</v>
      </c>
      <c r="Q21" s="603" t="s">
        <v>311</v>
      </c>
      <c r="R21" s="603" t="s">
        <v>312</v>
      </c>
      <c r="S21" s="602" t="s">
        <v>313</v>
      </c>
      <c r="T21" s="591"/>
    </row>
    <row r="22" spans="1:20" ht="20.100000000000001" customHeight="1" thickBot="1">
      <c r="A22" s="591"/>
      <c r="B22" s="923"/>
      <c r="C22" s="604" t="s">
        <v>314</v>
      </c>
      <c r="D22" s="625">
        <v>15</v>
      </c>
      <c r="E22" s="605">
        <v>16</v>
      </c>
      <c r="F22" s="605">
        <v>17</v>
      </c>
      <c r="G22" s="605">
        <v>18</v>
      </c>
      <c r="H22" s="605">
        <v>19</v>
      </c>
      <c r="I22" s="605">
        <v>20</v>
      </c>
      <c r="J22" s="605">
        <v>21</v>
      </c>
      <c r="K22" s="605">
        <v>22</v>
      </c>
      <c r="L22" s="605">
        <v>23</v>
      </c>
      <c r="M22" s="605">
        <v>24</v>
      </c>
      <c r="N22" s="605">
        <v>25</v>
      </c>
      <c r="O22" s="605">
        <v>26</v>
      </c>
      <c r="P22" s="605">
        <v>27</v>
      </c>
      <c r="Q22" s="605">
        <v>28</v>
      </c>
      <c r="R22" s="605">
        <v>29</v>
      </c>
      <c r="S22" s="604">
        <v>30</v>
      </c>
      <c r="T22" s="591"/>
    </row>
    <row r="23" spans="1:20" ht="20.100000000000001" customHeight="1">
      <c r="A23" s="591"/>
      <c r="B23" s="918" t="s">
        <v>315</v>
      </c>
      <c r="C23" s="607" t="s">
        <v>316</v>
      </c>
      <c r="D23" s="608"/>
      <c r="E23" s="609"/>
      <c r="F23" s="609"/>
      <c r="G23" s="609"/>
      <c r="H23" s="609"/>
      <c r="I23" s="609"/>
      <c r="J23" s="609"/>
      <c r="K23" s="609"/>
      <c r="L23" s="609"/>
      <c r="M23" s="609"/>
      <c r="N23" s="609"/>
      <c r="O23" s="609"/>
      <c r="P23" s="609"/>
      <c r="Q23" s="609"/>
      <c r="R23" s="609"/>
      <c r="S23" s="610"/>
      <c r="T23" s="591"/>
    </row>
    <row r="24" spans="1:20" ht="20.100000000000001" customHeight="1">
      <c r="A24" s="591"/>
      <c r="B24" s="919"/>
      <c r="C24" s="611" t="s">
        <v>317</v>
      </c>
      <c r="D24" s="612"/>
      <c r="E24" s="613"/>
      <c r="F24" s="613"/>
      <c r="G24" s="613"/>
      <c r="H24" s="613"/>
      <c r="I24" s="613"/>
      <c r="J24" s="613"/>
      <c r="K24" s="613"/>
      <c r="L24" s="613"/>
      <c r="M24" s="613"/>
      <c r="N24" s="613"/>
      <c r="O24" s="613"/>
      <c r="P24" s="613"/>
      <c r="Q24" s="613"/>
      <c r="R24" s="613"/>
      <c r="S24" s="614"/>
      <c r="T24" s="591"/>
    </row>
    <row r="25" spans="1:20" ht="20.100000000000001" customHeight="1">
      <c r="A25" s="591"/>
      <c r="B25" s="919"/>
      <c r="C25" s="611" t="s">
        <v>318</v>
      </c>
      <c r="D25" s="612">
        <f t="shared" ref="D25:L25" si="1">SUM(D23:D24)</f>
        <v>0</v>
      </c>
      <c r="E25" s="613">
        <f t="shared" si="1"/>
        <v>0</v>
      </c>
      <c r="F25" s="613">
        <f t="shared" si="1"/>
        <v>0</v>
      </c>
      <c r="G25" s="613">
        <f t="shared" si="1"/>
        <v>0</v>
      </c>
      <c r="H25" s="615">
        <f t="shared" si="1"/>
        <v>0</v>
      </c>
      <c r="I25" s="613">
        <f t="shared" si="1"/>
        <v>0</v>
      </c>
      <c r="J25" s="613">
        <f t="shared" si="1"/>
        <v>0</v>
      </c>
      <c r="K25" s="613">
        <f t="shared" si="1"/>
        <v>0</v>
      </c>
      <c r="L25" s="615">
        <f t="shared" si="1"/>
        <v>0</v>
      </c>
      <c r="M25" s="613">
        <f t="shared" ref="M25:S25" si="2">SUM(M23:M24)</f>
        <v>0</v>
      </c>
      <c r="N25" s="613">
        <f t="shared" si="2"/>
        <v>0</v>
      </c>
      <c r="O25" s="613">
        <f t="shared" si="2"/>
        <v>0</v>
      </c>
      <c r="P25" s="615">
        <f t="shared" si="2"/>
        <v>0</v>
      </c>
      <c r="Q25" s="613">
        <f t="shared" si="2"/>
        <v>0</v>
      </c>
      <c r="R25" s="613">
        <f t="shared" si="2"/>
        <v>0</v>
      </c>
      <c r="S25" s="614">
        <f t="shared" si="2"/>
        <v>0</v>
      </c>
      <c r="T25" s="591"/>
    </row>
    <row r="26" spans="1:20" ht="20.100000000000001" customHeight="1" thickBot="1">
      <c r="A26" s="591"/>
      <c r="B26" s="920"/>
      <c r="C26" s="616" t="s">
        <v>319</v>
      </c>
      <c r="D26" s="617"/>
      <c r="E26" s="618"/>
      <c r="F26" s="618"/>
      <c r="G26" s="619">
        <f>SUM(D25:G25)</f>
        <v>0</v>
      </c>
      <c r="H26" s="620"/>
      <c r="I26" s="618"/>
      <c r="J26" s="618"/>
      <c r="K26" s="621">
        <f>SUM(H25:K25)</f>
        <v>0</v>
      </c>
      <c r="L26" s="618"/>
      <c r="M26" s="618"/>
      <c r="N26" s="618"/>
      <c r="O26" s="621">
        <f>SUM(L25:O25)</f>
        <v>0</v>
      </c>
      <c r="P26" s="618"/>
      <c r="Q26" s="618"/>
      <c r="R26" s="618"/>
      <c r="S26" s="622">
        <f>SUM(P25:S25)</f>
        <v>0</v>
      </c>
      <c r="T26" s="591"/>
    </row>
    <row r="27" spans="1:20" ht="9.9499999999999993" customHeight="1">
      <c r="A27" s="591"/>
      <c r="B27" s="623"/>
      <c r="C27" s="623"/>
      <c r="D27" s="623"/>
      <c r="E27" s="623"/>
      <c r="F27" s="623"/>
      <c r="G27" s="623"/>
      <c r="H27" s="623"/>
      <c r="I27" s="623"/>
      <c r="J27" s="623"/>
      <c r="K27" s="623"/>
      <c r="L27" s="623"/>
      <c r="M27" s="623"/>
      <c r="N27" s="623"/>
      <c r="O27" s="623"/>
      <c r="P27" s="623"/>
      <c r="Q27" s="623"/>
      <c r="R27" s="623"/>
      <c r="S27" s="623"/>
      <c r="T27" s="591"/>
    </row>
    <row r="28" spans="1:20" ht="20.100000000000001" customHeight="1" thickBot="1">
      <c r="A28" s="591"/>
      <c r="B28" s="623"/>
      <c r="C28" s="623"/>
      <c r="D28" s="623"/>
      <c r="E28" s="623"/>
      <c r="F28" s="623"/>
      <c r="G28" s="623"/>
      <c r="H28" s="623"/>
      <c r="I28" s="623"/>
      <c r="J28" s="623"/>
      <c r="K28" s="623"/>
      <c r="L28" s="623"/>
      <c r="M28" s="623"/>
      <c r="N28" s="623"/>
      <c r="O28" s="623"/>
      <c r="P28" s="623"/>
      <c r="Q28" s="623"/>
      <c r="R28" s="623"/>
      <c r="S28" s="600" t="s">
        <v>306</v>
      </c>
      <c r="T28" s="591"/>
    </row>
    <row r="29" spans="1:20" ht="33.950000000000003" customHeight="1">
      <c r="A29" s="591"/>
      <c r="B29" s="921" t="s">
        <v>307</v>
      </c>
      <c r="C29" s="601" t="s">
        <v>308</v>
      </c>
      <c r="D29" s="924" t="s">
        <v>347</v>
      </c>
      <c r="E29" s="925"/>
      <c r="F29" s="925"/>
      <c r="G29" s="926"/>
      <c r="H29" s="910" t="s">
        <v>348</v>
      </c>
      <c r="I29" s="925"/>
      <c r="J29" s="925"/>
      <c r="K29" s="925"/>
      <c r="L29" s="909" t="s">
        <v>349</v>
      </c>
      <c r="M29" s="925"/>
      <c r="N29" s="925"/>
      <c r="O29" s="926"/>
      <c r="P29" s="909" t="s">
        <v>350</v>
      </c>
      <c r="Q29" s="925"/>
      <c r="R29" s="925"/>
      <c r="S29" s="930"/>
      <c r="T29" s="591"/>
    </row>
    <row r="30" spans="1:20" ht="20.100000000000001" customHeight="1">
      <c r="A30" s="591"/>
      <c r="B30" s="922"/>
      <c r="C30" s="602" t="s">
        <v>309</v>
      </c>
      <c r="D30" s="624" t="s">
        <v>310</v>
      </c>
      <c r="E30" s="603" t="s">
        <v>311</v>
      </c>
      <c r="F30" s="603" t="s">
        <v>312</v>
      </c>
      <c r="G30" s="603" t="s">
        <v>313</v>
      </c>
      <c r="H30" s="603" t="s">
        <v>310</v>
      </c>
      <c r="I30" s="603" t="s">
        <v>311</v>
      </c>
      <c r="J30" s="603" t="s">
        <v>312</v>
      </c>
      <c r="K30" s="603" t="s">
        <v>313</v>
      </c>
      <c r="L30" s="603" t="s">
        <v>310</v>
      </c>
      <c r="M30" s="603" t="s">
        <v>311</v>
      </c>
      <c r="N30" s="603" t="s">
        <v>312</v>
      </c>
      <c r="O30" s="603" t="s">
        <v>313</v>
      </c>
      <c r="P30" s="603" t="s">
        <v>310</v>
      </c>
      <c r="Q30" s="603" t="s">
        <v>311</v>
      </c>
      <c r="R30" s="603" t="s">
        <v>312</v>
      </c>
      <c r="S30" s="602" t="s">
        <v>313</v>
      </c>
      <c r="T30" s="591"/>
    </row>
    <row r="31" spans="1:20" ht="20.100000000000001" customHeight="1" thickBot="1">
      <c r="A31" s="591"/>
      <c r="B31" s="923"/>
      <c r="C31" s="604" t="s">
        <v>314</v>
      </c>
      <c r="D31" s="625">
        <v>31</v>
      </c>
      <c r="E31" s="605">
        <v>32</v>
      </c>
      <c r="F31" s="605">
        <v>33</v>
      </c>
      <c r="G31" s="605">
        <v>34</v>
      </c>
      <c r="H31" s="605">
        <v>35</v>
      </c>
      <c r="I31" s="605">
        <v>36</v>
      </c>
      <c r="J31" s="605">
        <v>37</v>
      </c>
      <c r="K31" s="605">
        <v>38</v>
      </c>
      <c r="L31" s="605">
        <v>39</v>
      </c>
      <c r="M31" s="605">
        <v>40</v>
      </c>
      <c r="N31" s="605">
        <v>41</v>
      </c>
      <c r="O31" s="605">
        <v>42</v>
      </c>
      <c r="P31" s="605">
        <v>43</v>
      </c>
      <c r="Q31" s="605">
        <v>44</v>
      </c>
      <c r="R31" s="605">
        <v>45</v>
      </c>
      <c r="S31" s="604">
        <v>46</v>
      </c>
      <c r="T31" s="591"/>
    </row>
    <row r="32" spans="1:20" ht="20.100000000000001" customHeight="1">
      <c r="A32" s="591"/>
      <c r="B32" s="918" t="s">
        <v>315</v>
      </c>
      <c r="C32" s="607" t="s">
        <v>316</v>
      </c>
      <c r="D32" s="608"/>
      <c r="E32" s="609"/>
      <c r="F32" s="609"/>
      <c r="G32" s="609"/>
      <c r="H32" s="609"/>
      <c r="I32" s="609"/>
      <c r="J32" s="609"/>
      <c r="K32" s="609"/>
      <c r="L32" s="609"/>
      <c r="M32" s="609"/>
      <c r="N32" s="609"/>
      <c r="O32" s="609"/>
      <c r="P32" s="609"/>
      <c r="Q32" s="609"/>
      <c r="R32" s="609"/>
      <c r="S32" s="610"/>
      <c r="T32" s="591"/>
    </row>
    <row r="33" spans="1:24" ht="20.100000000000001" customHeight="1">
      <c r="A33" s="591"/>
      <c r="B33" s="919"/>
      <c r="C33" s="611" t="s">
        <v>317</v>
      </c>
      <c r="D33" s="612"/>
      <c r="E33" s="613"/>
      <c r="F33" s="613"/>
      <c r="G33" s="613"/>
      <c r="H33" s="613"/>
      <c r="I33" s="613"/>
      <c r="J33" s="613"/>
      <c r="K33" s="613"/>
      <c r="L33" s="613"/>
      <c r="M33" s="613"/>
      <c r="N33" s="613"/>
      <c r="O33" s="613"/>
      <c r="P33" s="613"/>
      <c r="Q33" s="613"/>
      <c r="R33" s="613"/>
      <c r="S33" s="614"/>
      <c r="T33" s="591"/>
    </row>
    <row r="34" spans="1:24" ht="20.100000000000001" customHeight="1">
      <c r="A34" s="591"/>
      <c r="B34" s="919"/>
      <c r="C34" s="611" t="s">
        <v>318</v>
      </c>
      <c r="D34" s="612">
        <f t="shared" ref="D34:J34" si="3">SUM(D32:D33)</f>
        <v>0</v>
      </c>
      <c r="E34" s="613">
        <f t="shared" si="3"/>
        <v>0</v>
      </c>
      <c r="F34" s="613">
        <f t="shared" si="3"/>
        <v>0</v>
      </c>
      <c r="G34" s="613">
        <f t="shared" si="3"/>
        <v>0</v>
      </c>
      <c r="H34" s="615">
        <f t="shared" si="3"/>
        <v>0</v>
      </c>
      <c r="I34" s="613">
        <f t="shared" si="3"/>
        <v>0</v>
      </c>
      <c r="J34" s="613">
        <f t="shared" si="3"/>
        <v>0</v>
      </c>
      <c r="K34" s="613">
        <f t="shared" ref="K34:S34" si="4">SUM(K32:K33)</f>
        <v>0</v>
      </c>
      <c r="L34" s="615">
        <f t="shared" si="4"/>
        <v>0</v>
      </c>
      <c r="M34" s="613">
        <f t="shared" si="4"/>
        <v>0</v>
      </c>
      <c r="N34" s="613">
        <f t="shared" si="4"/>
        <v>0</v>
      </c>
      <c r="O34" s="613">
        <f t="shared" si="4"/>
        <v>0</v>
      </c>
      <c r="P34" s="615">
        <f t="shared" si="4"/>
        <v>0</v>
      </c>
      <c r="Q34" s="613">
        <f t="shared" si="4"/>
        <v>0</v>
      </c>
      <c r="R34" s="613">
        <f t="shared" si="4"/>
        <v>0</v>
      </c>
      <c r="S34" s="614">
        <f t="shared" si="4"/>
        <v>0</v>
      </c>
      <c r="T34" s="591"/>
    </row>
    <row r="35" spans="1:24" ht="20.100000000000001" customHeight="1" thickBot="1">
      <c r="A35" s="591"/>
      <c r="B35" s="920"/>
      <c r="C35" s="616" t="s">
        <v>319</v>
      </c>
      <c r="D35" s="617"/>
      <c r="E35" s="618"/>
      <c r="F35" s="618"/>
      <c r="G35" s="619">
        <f>SUM(D34:G34)</f>
        <v>0</v>
      </c>
      <c r="H35" s="620"/>
      <c r="I35" s="618"/>
      <c r="J35" s="618"/>
      <c r="K35" s="621">
        <f>SUM(H34:K34)</f>
        <v>0</v>
      </c>
      <c r="L35" s="618"/>
      <c r="M35" s="618"/>
      <c r="N35" s="618"/>
      <c r="O35" s="621">
        <f>SUM(L34:O34)</f>
        <v>0</v>
      </c>
      <c r="P35" s="618"/>
      <c r="Q35" s="618"/>
      <c r="R35" s="618"/>
      <c r="S35" s="622">
        <f>SUM(P34:S34)</f>
        <v>0</v>
      </c>
      <c r="T35" s="591"/>
    </row>
    <row r="36" spans="1:24" ht="9.9499999999999993" customHeight="1">
      <c r="A36" s="591"/>
      <c r="B36" s="623"/>
      <c r="C36" s="623"/>
      <c r="D36" s="623"/>
      <c r="E36" s="623"/>
      <c r="F36" s="623"/>
      <c r="G36" s="623"/>
      <c r="H36" s="623"/>
      <c r="I36" s="623"/>
      <c r="J36" s="623"/>
      <c r="K36" s="623"/>
      <c r="L36" s="623"/>
      <c r="M36" s="623"/>
      <c r="N36" s="623"/>
      <c r="O36" s="623"/>
      <c r="P36" s="623"/>
      <c r="Q36" s="623"/>
      <c r="R36" s="623"/>
      <c r="S36" s="623"/>
      <c r="T36" s="591"/>
    </row>
    <row r="37" spans="1:24" ht="20.100000000000001" customHeight="1" thickBot="1">
      <c r="A37" s="591"/>
      <c r="B37" s="623"/>
      <c r="C37" s="623"/>
      <c r="D37" s="623"/>
      <c r="E37" s="623"/>
      <c r="F37" s="623"/>
      <c r="G37" s="623"/>
      <c r="H37" s="623"/>
      <c r="I37" s="623"/>
      <c r="J37" s="623"/>
      <c r="K37" s="623"/>
      <c r="L37" s="623"/>
      <c r="M37" s="623"/>
      <c r="N37" s="623"/>
      <c r="O37" s="623"/>
      <c r="P37" s="600"/>
      <c r="Q37" s="591"/>
      <c r="R37" s="623"/>
      <c r="S37" s="623"/>
      <c r="T37" s="600" t="s">
        <v>306</v>
      </c>
    </row>
    <row r="38" spans="1:24" ht="33.950000000000003" customHeight="1">
      <c r="A38" s="591"/>
      <c r="B38" s="921" t="s">
        <v>307</v>
      </c>
      <c r="C38" s="601" t="s">
        <v>308</v>
      </c>
      <c r="D38" s="924" t="s">
        <v>351</v>
      </c>
      <c r="E38" s="925"/>
      <c r="F38" s="925"/>
      <c r="G38" s="926"/>
      <c r="H38" s="910" t="s">
        <v>352</v>
      </c>
      <c r="I38" s="925"/>
      <c r="J38" s="925"/>
      <c r="K38" s="925"/>
      <c r="L38" s="909" t="s">
        <v>353</v>
      </c>
      <c r="M38" s="925"/>
      <c r="N38" s="925"/>
      <c r="O38" s="926"/>
      <c r="P38" s="909" t="s">
        <v>354</v>
      </c>
      <c r="Q38" s="910"/>
      <c r="R38" s="910"/>
      <c r="S38" s="911"/>
      <c r="T38" s="927" t="s">
        <v>110</v>
      </c>
      <c r="U38" s="626"/>
      <c r="V38" s="626"/>
      <c r="W38" s="626"/>
      <c r="X38" s="627"/>
    </row>
    <row r="39" spans="1:24" ht="20.100000000000001" customHeight="1">
      <c r="A39" s="591"/>
      <c r="B39" s="922"/>
      <c r="C39" s="602" t="s">
        <v>309</v>
      </c>
      <c r="D39" s="624" t="s">
        <v>310</v>
      </c>
      <c r="E39" s="603" t="s">
        <v>311</v>
      </c>
      <c r="F39" s="603" t="s">
        <v>312</v>
      </c>
      <c r="G39" s="603" t="s">
        <v>313</v>
      </c>
      <c r="H39" s="603" t="s">
        <v>310</v>
      </c>
      <c r="I39" s="603" t="s">
        <v>311</v>
      </c>
      <c r="J39" s="603" t="s">
        <v>312</v>
      </c>
      <c r="K39" s="603" t="s">
        <v>313</v>
      </c>
      <c r="L39" s="603" t="s">
        <v>310</v>
      </c>
      <c r="M39" s="603" t="s">
        <v>311</v>
      </c>
      <c r="N39" s="603" t="s">
        <v>312</v>
      </c>
      <c r="O39" s="603" t="s">
        <v>313</v>
      </c>
      <c r="P39" s="603" t="s">
        <v>310</v>
      </c>
      <c r="Q39" s="603" t="s">
        <v>311</v>
      </c>
      <c r="R39" s="603" t="s">
        <v>312</v>
      </c>
      <c r="S39" s="603" t="s">
        <v>313</v>
      </c>
      <c r="T39" s="928"/>
      <c r="U39" s="626"/>
      <c r="V39" s="626"/>
      <c r="W39" s="626"/>
      <c r="X39" s="627"/>
    </row>
    <row r="40" spans="1:24" ht="20.100000000000001" customHeight="1" thickBot="1">
      <c r="A40" s="591"/>
      <c r="B40" s="923"/>
      <c r="C40" s="604" t="s">
        <v>314</v>
      </c>
      <c r="D40" s="625">
        <v>47</v>
      </c>
      <c r="E40" s="605">
        <v>48</v>
      </c>
      <c r="F40" s="605">
        <v>49</v>
      </c>
      <c r="G40" s="605">
        <v>50</v>
      </c>
      <c r="H40" s="605">
        <v>51</v>
      </c>
      <c r="I40" s="605">
        <v>52</v>
      </c>
      <c r="J40" s="605">
        <v>53</v>
      </c>
      <c r="K40" s="605">
        <v>54</v>
      </c>
      <c r="L40" s="605">
        <v>55</v>
      </c>
      <c r="M40" s="605">
        <v>56</v>
      </c>
      <c r="N40" s="605">
        <v>57</v>
      </c>
      <c r="O40" s="605">
        <v>58</v>
      </c>
      <c r="P40" s="605">
        <v>59</v>
      </c>
      <c r="Q40" s="605">
        <v>60</v>
      </c>
      <c r="R40" s="605">
        <v>61</v>
      </c>
      <c r="S40" s="605">
        <v>62</v>
      </c>
      <c r="T40" s="929"/>
      <c r="U40" s="626"/>
      <c r="V40" s="626"/>
      <c r="W40" s="626"/>
      <c r="X40" s="627"/>
    </row>
    <row r="41" spans="1:24" ht="20.100000000000001" customHeight="1">
      <c r="A41" s="591"/>
      <c r="B41" s="918" t="s">
        <v>315</v>
      </c>
      <c r="C41" s="607" t="s">
        <v>316</v>
      </c>
      <c r="D41" s="608"/>
      <c r="E41" s="609"/>
      <c r="F41" s="609"/>
      <c r="G41" s="609"/>
      <c r="H41" s="609"/>
      <c r="I41" s="609"/>
      <c r="J41" s="609"/>
      <c r="K41" s="609"/>
      <c r="L41" s="609"/>
      <c r="M41" s="609"/>
      <c r="N41" s="609"/>
      <c r="O41" s="609"/>
      <c r="P41" s="609"/>
      <c r="Q41" s="609"/>
      <c r="R41" s="609"/>
      <c r="S41" s="609"/>
      <c r="T41" s="628">
        <f>SUM(F14:S14)+SUM(D23:S23)+SUM(D32:S32)+SUM(D41:S41)</f>
        <v>0</v>
      </c>
      <c r="U41" s="629"/>
      <c r="V41" s="629"/>
      <c r="W41" s="629"/>
      <c r="X41" s="627"/>
    </row>
    <row r="42" spans="1:24" ht="20.100000000000001" customHeight="1">
      <c r="A42" s="591"/>
      <c r="B42" s="919"/>
      <c r="C42" s="611" t="s">
        <v>317</v>
      </c>
      <c r="D42" s="612"/>
      <c r="E42" s="613"/>
      <c r="F42" s="613"/>
      <c r="G42" s="613"/>
      <c r="H42" s="613"/>
      <c r="I42" s="613"/>
      <c r="J42" s="613"/>
      <c r="K42" s="613"/>
      <c r="L42" s="613"/>
      <c r="M42" s="613"/>
      <c r="N42" s="613"/>
      <c r="O42" s="613"/>
      <c r="P42" s="613"/>
      <c r="Q42" s="613"/>
      <c r="R42" s="613"/>
      <c r="S42" s="613"/>
      <c r="T42" s="628">
        <f>SUM(F15:S15)+SUM(D24:S24)+SUM(D33:S33)+SUM(D42:S42)</f>
        <v>0</v>
      </c>
      <c r="U42" s="629"/>
      <c r="V42" s="629"/>
      <c r="W42" s="629"/>
      <c r="X42" s="591"/>
    </row>
    <row r="43" spans="1:24" ht="20.100000000000001" customHeight="1">
      <c r="A43" s="591"/>
      <c r="B43" s="919"/>
      <c r="C43" s="611" t="s">
        <v>320</v>
      </c>
      <c r="D43" s="612">
        <f t="shared" ref="D43:O43" si="5">SUM(D41:D42)</f>
        <v>0</v>
      </c>
      <c r="E43" s="613">
        <f t="shared" si="5"/>
        <v>0</v>
      </c>
      <c r="F43" s="613">
        <f t="shared" si="5"/>
        <v>0</v>
      </c>
      <c r="G43" s="613">
        <f t="shared" si="5"/>
        <v>0</v>
      </c>
      <c r="H43" s="615">
        <f t="shared" si="5"/>
        <v>0</v>
      </c>
      <c r="I43" s="613">
        <f t="shared" si="5"/>
        <v>0</v>
      </c>
      <c r="J43" s="613">
        <f t="shared" si="5"/>
        <v>0</v>
      </c>
      <c r="K43" s="613">
        <f t="shared" si="5"/>
        <v>0</v>
      </c>
      <c r="L43" s="615">
        <f t="shared" si="5"/>
        <v>0</v>
      </c>
      <c r="M43" s="613">
        <f t="shared" si="5"/>
        <v>0</v>
      </c>
      <c r="N43" s="613">
        <f t="shared" si="5"/>
        <v>0</v>
      </c>
      <c r="O43" s="613">
        <f t="shared" si="5"/>
        <v>0</v>
      </c>
      <c r="P43" s="615">
        <f t="shared" ref="P43:S43" si="6">SUM(P41:P42)</f>
        <v>0</v>
      </c>
      <c r="Q43" s="613">
        <f t="shared" si="6"/>
        <v>0</v>
      </c>
      <c r="R43" s="613">
        <f t="shared" si="6"/>
        <v>0</v>
      </c>
      <c r="S43" s="613">
        <f t="shared" si="6"/>
        <v>0</v>
      </c>
      <c r="T43" s="628">
        <f>SUM(F16:S16)+SUM(D25:S25)+SUM(D34:S34)+SUM(D43:S43)</f>
        <v>0</v>
      </c>
      <c r="U43" s="629"/>
      <c r="V43" s="629"/>
      <c r="W43" s="629"/>
      <c r="X43" s="591"/>
    </row>
    <row r="44" spans="1:24" ht="20.100000000000001" customHeight="1" thickBot="1">
      <c r="A44" s="591"/>
      <c r="B44" s="920"/>
      <c r="C44" s="616" t="s">
        <v>319</v>
      </c>
      <c r="D44" s="617"/>
      <c r="E44" s="618"/>
      <c r="F44" s="618"/>
      <c r="G44" s="619">
        <f>SUM(D43:G43)</f>
        <v>0</v>
      </c>
      <c r="H44" s="620"/>
      <c r="I44" s="618"/>
      <c r="J44" s="618"/>
      <c r="K44" s="621">
        <f>SUM(H43:K43)</f>
        <v>0</v>
      </c>
      <c r="L44" s="620"/>
      <c r="M44" s="618"/>
      <c r="N44" s="618"/>
      <c r="O44" s="621">
        <f>SUM(L43:O43)</f>
        <v>0</v>
      </c>
      <c r="P44" s="620"/>
      <c r="Q44" s="618"/>
      <c r="R44" s="618"/>
      <c r="S44" s="621">
        <f>SUM(P43:S43)</f>
        <v>0</v>
      </c>
      <c r="T44" s="630">
        <f>SUM(D17:S17)+SUM(D26:S26)+SUM(D35:S35)+SUM(D44:S44)</f>
        <v>0</v>
      </c>
      <c r="U44" s="629"/>
      <c r="V44" s="629"/>
      <c r="W44" s="629"/>
      <c r="X44" s="591"/>
    </row>
    <row r="45" spans="1:24">
      <c r="A45" s="591"/>
      <c r="B45" s="631"/>
      <c r="C45" s="626"/>
      <c r="D45" s="629"/>
      <c r="E45" s="629"/>
      <c r="F45" s="629"/>
      <c r="G45" s="629"/>
      <c r="H45" s="629"/>
      <c r="I45" s="629"/>
      <c r="J45" s="629"/>
      <c r="K45" s="629"/>
      <c r="L45" s="629"/>
      <c r="M45" s="629"/>
      <c r="N45" s="629"/>
      <c r="O45" s="629"/>
      <c r="P45" s="629"/>
      <c r="Q45" s="629"/>
      <c r="R45" s="623"/>
      <c r="S45" s="623"/>
      <c r="T45" s="591"/>
    </row>
    <row r="46" spans="1:24">
      <c r="A46" s="591"/>
      <c r="B46" s="907" t="s">
        <v>321</v>
      </c>
      <c r="C46" s="907"/>
      <c r="D46" s="907"/>
      <c r="E46" s="907"/>
      <c r="F46" s="907"/>
      <c r="G46" s="907"/>
      <c r="H46" s="907"/>
      <c r="I46" s="907"/>
      <c r="J46" s="907"/>
      <c r="K46" s="907"/>
      <c r="L46" s="584"/>
      <c r="M46" s="584"/>
      <c r="N46" s="591"/>
      <c r="O46" s="591"/>
      <c r="P46" s="591"/>
      <c r="Q46" s="591"/>
      <c r="R46" s="591"/>
      <c r="S46" s="591"/>
      <c r="T46" s="591"/>
    </row>
    <row r="47" spans="1:24">
      <c r="A47" s="591"/>
      <c r="B47" s="907" t="s">
        <v>322</v>
      </c>
      <c r="C47" s="907"/>
      <c r="D47" s="907"/>
      <c r="E47" s="907"/>
      <c r="F47" s="907"/>
      <c r="G47" s="632"/>
      <c r="H47" s="632"/>
      <c r="I47" s="632"/>
      <c r="J47" s="632"/>
      <c r="K47" s="632"/>
      <c r="L47" s="584"/>
      <c r="M47" s="584"/>
      <c r="N47" s="591"/>
      <c r="O47" s="591"/>
      <c r="P47" s="591"/>
      <c r="Q47" s="633"/>
      <c r="R47" s="634"/>
      <c r="S47" s="634"/>
      <c r="T47" s="591"/>
    </row>
    <row r="48" spans="1:24" ht="14.25" thickBot="1">
      <c r="A48" s="591"/>
      <c r="B48" s="907" t="s">
        <v>323</v>
      </c>
      <c r="C48" s="907"/>
      <c r="D48" s="907"/>
      <c r="E48" s="907"/>
      <c r="F48" s="907"/>
      <c r="G48" s="907"/>
      <c r="H48" s="907"/>
      <c r="I48" s="907"/>
      <c r="J48" s="907"/>
      <c r="K48" s="907"/>
      <c r="L48" s="584"/>
      <c r="M48" s="584"/>
      <c r="N48" s="591"/>
      <c r="O48" s="591"/>
      <c r="P48" s="591"/>
      <c r="Q48" s="635"/>
      <c r="R48" s="635"/>
      <c r="S48" s="635"/>
      <c r="T48" s="636"/>
    </row>
    <row r="49" spans="1:20">
      <c r="A49" s="591"/>
      <c r="B49" s="907" t="s">
        <v>330</v>
      </c>
      <c r="C49" s="907"/>
      <c r="D49" s="907"/>
      <c r="E49" s="907"/>
      <c r="F49" s="907"/>
      <c r="G49" s="907"/>
      <c r="H49" s="907"/>
      <c r="I49" s="907"/>
      <c r="J49" s="907"/>
      <c r="K49" s="907"/>
      <c r="L49" s="907"/>
      <c r="M49" s="907"/>
      <c r="N49" s="907"/>
      <c r="O49" s="907"/>
      <c r="P49" s="908"/>
      <c r="Q49" s="655"/>
      <c r="R49" s="912" t="s">
        <v>326</v>
      </c>
      <c r="S49" s="913"/>
      <c r="T49" s="914"/>
    </row>
    <row r="50" spans="1:20" ht="14.25" customHeight="1" thickBot="1">
      <c r="A50" s="591"/>
      <c r="B50" s="907" t="s">
        <v>339</v>
      </c>
      <c r="C50" s="907"/>
      <c r="D50" s="907"/>
      <c r="E50" s="907"/>
      <c r="F50" s="907"/>
      <c r="G50" s="907"/>
      <c r="H50" s="907"/>
      <c r="I50" s="907"/>
      <c r="J50" s="907"/>
      <c r="K50" s="907"/>
      <c r="L50" s="907"/>
      <c r="M50" s="907"/>
      <c r="N50" s="907"/>
      <c r="O50" s="907"/>
      <c r="P50" s="908"/>
      <c r="Q50" s="655"/>
      <c r="R50" s="915"/>
      <c r="S50" s="916"/>
      <c r="T50" s="917"/>
    </row>
    <row r="51" spans="1:20">
      <c r="A51" s="637"/>
      <c r="B51" s="637"/>
      <c r="C51" s="637"/>
      <c r="D51" s="637"/>
      <c r="E51" s="637"/>
      <c r="F51" s="637"/>
      <c r="G51" s="637"/>
      <c r="H51" s="637"/>
      <c r="I51" s="637"/>
      <c r="J51" s="637"/>
      <c r="K51" s="637"/>
      <c r="L51" s="637"/>
      <c r="M51" s="637"/>
      <c r="N51" s="637"/>
      <c r="O51" s="637"/>
      <c r="P51" s="637"/>
      <c r="Q51" s="638"/>
      <c r="R51" s="638"/>
      <c r="S51" s="638"/>
      <c r="T51" s="638"/>
    </row>
    <row r="52" spans="1:20">
      <c r="A52" s="637"/>
      <c r="B52" s="637"/>
      <c r="C52" s="637"/>
      <c r="D52" s="637"/>
      <c r="E52" s="637"/>
      <c r="F52" s="637"/>
      <c r="G52" s="637"/>
      <c r="H52" s="637"/>
      <c r="I52" s="637"/>
      <c r="J52" s="637"/>
      <c r="K52" s="637"/>
      <c r="L52" s="637"/>
      <c r="M52" s="637"/>
      <c r="N52" s="637"/>
      <c r="O52" s="637"/>
      <c r="P52" s="637"/>
      <c r="Q52" s="637"/>
      <c r="R52" s="637"/>
      <c r="S52" s="637"/>
      <c r="T52" s="637"/>
    </row>
    <row r="53" spans="1:20">
      <c r="A53" s="637"/>
      <c r="B53" s="637"/>
      <c r="C53" s="637"/>
      <c r="D53" s="637"/>
      <c r="E53" s="637"/>
      <c r="F53" s="637"/>
      <c r="G53" s="637"/>
      <c r="H53" s="637"/>
      <c r="I53" s="637"/>
      <c r="J53" s="637"/>
      <c r="K53" s="637"/>
      <c r="L53" s="637"/>
      <c r="M53" s="637"/>
      <c r="N53" s="637"/>
      <c r="O53" s="637"/>
      <c r="P53" s="637"/>
      <c r="Q53" s="637"/>
      <c r="R53" s="637"/>
      <c r="S53" s="637"/>
      <c r="T53" s="637"/>
    </row>
    <row r="54" spans="1:20">
      <c r="A54" s="637"/>
      <c r="B54" s="637"/>
      <c r="C54" s="637"/>
      <c r="D54" s="637"/>
      <c r="E54" s="637"/>
      <c r="F54" s="637"/>
      <c r="G54" s="637"/>
      <c r="H54" s="637"/>
      <c r="I54" s="637"/>
      <c r="J54" s="637"/>
      <c r="K54" s="637"/>
      <c r="L54" s="637"/>
      <c r="M54" s="637"/>
      <c r="N54" s="637"/>
      <c r="O54" s="637"/>
      <c r="P54" s="637"/>
      <c r="Q54" s="637"/>
      <c r="R54" s="637"/>
      <c r="S54" s="637"/>
      <c r="T54" s="637"/>
    </row>
    <row r="55" spans="1:20">
      <c r="A55" s="637"/>
      <c r="B55" s="637"/>
      <c r="C55" s="637"/>
      <c r="D55" s="637"/>
      <c r="E55" s="637"/>
      <c r="F55" s="637"/>
      <c r="G55" s="637"/>
      <c r="H55" s="637"/>
      <c r="I55" s="637"/>
      <c r="J55" s="637"/>
      <c r="K55" s="637"/>
      <c r="L55" s="637"/>
      <c r="M55" s="637"/>
      <c r="N55" s="637"/>
      <c r="O55" s="637"/>
      <c r="P55" s="637"/>
      <c r="Q55" s="637"/>
      <c r="R55" s="637"/>
      <c r="S55" s="637"/>
      <c r="T55" s="637"/>
    </row>
  </sheetData>
  <mergeCells count="37">
    <mergeCell ref="B14:B17"/>
    <mergeCell ref="B3:S3"/>
    <mergeCell ref="D5:E5"/>
    <mergeCell ref="G5:M7"/>
    <mergeCell ref="D6:E6"/>
    <mergeCell ref="D7:E7"/>
    <mergeCell ref="B9:C9"/>
    <mergeCell ref="B11:B13"/>
    <mergeCell ref="D11:G11"/>
    <mergeCell ref="H11:K11"/>
    <mergeCell ref="L11:O11"/>
    <mergeCell ref="P11:S11"/>
    <mergeCell ref="P29:S29"/>
    <mergeCell ref="B32:B35"/>
    <mergeCell ref="B20:B22"/>
    <mergeCell ref="D20:G20"/>
    <mergeCell ref="H20:K20"/>
    <mergeCell ref="L20:O20"/>
    <mergeCell ref="P20:S20"/>
    <mergeCell ref="B23:B26"/>
    <mergeCell ref="B29:B31"/>
    <mergeCell ref="D29:G29"/>
    <mergeCell ref="H29:K29"/>
    <mergeCell ref="L29:O29"/>
    <mergeCell ref="B50:P50"/>
    <mergeCell ref="P38:S38"/>
    <mergeCell ref="R49:T50"/>
    <mergeCell ref="B46:K46"/>
    <mergeCell ref="B47:F47"/>
    <mergeCell ref="B48:K48"/>
    <mergeCell ref="B49:P49"/>
    <mergeCell ref="B41:B44"/>
    <mergeCell ref="B38:B40"/>
    <mergeCell ref="D38:G38"/>
    <mergeCell ref="H38:K38"/>
    <mergeCell ref="L38:O38"/>
    <mergeCell ref="T38:T40"/>
  </mergeCells>
  <phoneticPr fontId="2"/>
  <pageMargins left="0.7" right="0.7" top="0.75" bottom="0.75" header="0.3" footer="0.3"/>
  <pageSetup paperSize="8" scale="79" orientation="landscape" r:id="rId1"/>
  <ignoredErrors>
    <ignoredError sqref="F16:S16 D25:S25 D34:S34 D43:S4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様式1-2</vt:lpstr>
      <vt:lpstr>様式1-3</vt:lpstr>
      <vt:lpstr>様式7-14</vt:lpstr>
      <vt:lpstr>様式8-8</vt:lpstr>
      <vt:lpstr>様式8-9</vt:lpstr>
      <vt:lpstr>様式8-10</vt:lpstr>
      <vt:lpstr>様式8-11</vt:lpstr>
      <vt:lpstr>様式9-4</vt:lpstr>
      <vt:lpstr>様式9-5</vt:lpstr>
      <vt:lpstr>様式9-6</vt:lpstr>
      <vt:lpstr>様式9-7</vt:lpstr>
      <vt:lpstr>'様式1-2'!Print_Area</vt:lpstr>
      <vt:lpstr>'様式1-3'!Print_Area</vt:lpstr>
      <vt:lpstr>'様式7-14'!Print_Area</vt:lpstr>
      <vt:lpstr>'様式8-10'!Print_Area</vt:lpstr>
      <vt:lpstr>'様式8-11'!Print_Area</vt:lpstr>
      <vt:lpstr>'様式8-8'!Print_Area</vt:lpstr>
      <vt:lpstr>'様式8-9'!Print_Area</vt:lpstr>
      <vt:lpstr>'様式9-4'!Print_Area</vt:lpstr>
      <vt:lpstr>'様式9-5'!Print_Area</vt:lpstr>
      <vt:lpstr>'様式9-6'!Print_Area</vt:lpstr>
      <vt:lpstr>'様式9-7'!Print_Area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2018-04-18T04:33:35Z</dcterms:created>
  <dcterms:modified xsi:type="dcterms:W3CDTF">2020-06-05T04:23:47Z</dcterms:modified>
</cp:coreProperties>
</file>