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3　統計データ作成関係\★完成データ　R3HP掲載用★\"/>
    </mc:Choice>
  </mc:AlternateContent>
  <bookViews>
    <workbookView xWindow="0" yWindow="0" windowWidth="20490" windowHeight="7365" activeTab="8"/>
  </bookViews>
  <sheets>
    <sheet name="10-1市道" sheetId="2" r:id="rId1"/>
    <sheet name="10-2都市計画一覧" sheetId="3" r:id="rId2"/>
    <sheet name="10-3都市計画道路" sheetId="4" r:id="rId3"/>
    <sheet name="10-4土地区画整理事業" sheetId="5" r:id="rId4"/>
    <sheet name="10-5地区計画の状況" sheetId="6" r:id="rId5"/>
    <sheet name="10-6都市公園・緑地の状況" sheetId="7" r:id="rId6"/>
    <sheet name="10-7建築確認申請受付状況" sheetId="8" r:id="rId7"/>
    <sheet name="10-8建築件数" sheetId="9" r:id="rId8"/>
    <sheet name="10-9市営住宅戸数" sheetId="10" r:id="rId9"/>
  </sheets>
  <calcPr calcId="162913"/>
</workbook>
</file>

<file path=xl/calcChain.xml><?xml version="1.0" encoding="utf-8"?>
<calcChain xmlns="http://schemas.openxmlformats.org/spreadsheetml/2006/main">
  <c r="D41" i="9" l="1"/>
  <c r="C41" i="9"/>
  <c r="D40" i="9"/>
  <c r="C40" i="9"/>
  <c r="D39" i="9"/>
  <c r="C39" i="9"/>
  <c r="J38" i="9"/>
  <c r="I38" i="9"/>
  <c r="H38" i="9"/>
  <c r="G38" i="9"/>
  <c r="F38" i="9"/>
  <c r="E38" i="9"/>
  <c r="D38" i="9"/>
  <c r="C38" i="9"/>
  <c r="E70" i="8"/>
  <c r="D70" i="8"/>
  <c r="C70" i="8"/>
  <c r="E69" i="8"/>
  <c r="E68" i="8"/>
  <c r="D69" i="8"/>
  <c r="D68" i="8"/>
  <c r="C69" i="8"/>
  <c r="C68" i="8"/>
  <c r="F25" i="4"/>
  <c r="E25" i="4"/>
  <c r="D25" i="4"/>
  <c r="C25" i="4"/>
  <c r="F17" i="4"/>
  <c r="E17" i="4"/>
  <c r="D17" i="4"/>
  <c r="C17" i="4"/>
  <c r="F14" i="4"/>
  <c r="E14" i="4"/>
  <c r="D14" i="4"/>
  <c r="C14" i="4"/>
  <c r="F11" i="4"/>
  <c r="E11" i="4"/>
  <c r="D11" i="4"/>
  <c r="C11" i="4"/>
  <c r="F8" i="4"/>
  <c r="E8" i="4"/>
  <c r="D8" i="4"/>
  <c r="C8" i="4"/>
  <c r="F7" i="4"/>
  <c r="E7" i="4"/>
  <c r="D7" i="4"/>
  <c r="C7" i="4"/>
  <c r="F6" i="4"/>
  <c r="E6" i="4"/>
  <c r="D6" i="4"/>
  <c r="C6" i="4"/>
  <c r="F5" i="4"/>
  <c r="E5" i="4"/>
  <c r="D5" i="4"/>
  <c r="C5" i="4"/>
</calcChain>
</file>

<file path=xl/sharedStrings.xml><?xml version="1.0" encoding="utf-8"?>
<sst xmlns="http://schemas.openxmlformats.org/spreadsheetml/2006/main" count="1169" uniqueCount="419">
  <si>
    <t>１０－１　市道の状況</t>
    <rPh sb="5" eb="6">
      <t>シ</t>
    </rPh>
    <rPh sb="6" eb="7">
      <t>ミチ</t>
    </rPh>
    <rPh sb="8" eb="10">
      <t>ジョウキョウ</t>
    </rPh>
    <phoneticPr fontId="2"/>
  </si>
  <si>
    <t>各年４月１日現在(単位：ｍ）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phoneticPr fontId="2"/>
  </si>
  <si>
    <t>年　次</t>
    <rPh sb="0" eb="1">
      <t>トシ</t>
    </rPh>
    <rPh sb="2" eb="3">
      <t>ツギ</t>
    </rPh>
    <phoneticPr fontId="2"/>
  </si>
  <si>
    <t>実延長の内訳</t>
    <rPh sb="0" eb="1">
      <t>ジツ</t>
    </rPh>
    <rPh sb="1" eb="3">
      <t>エンチョウ</t>
    </rPh>
    <rPh sb="4" eb="6">
      <t>ウチワケ</t>
    </rPh>
    <phoneticPr fontId="2"/>
  </si>
  <si>
    <t>路線数</t>
    <rPh sb="0" eb="2">
      <t>ロセン</t>
    </rPh>
    <rPh sb="2" eb="3">
      <t>スウ</t>
    </rPh>
    <phoneticPr fontId="2"/>
  </si>
  <si>
    <t>総延長</t>
    <rPh sb="0" eb="3">
      <t>ソウエンチョウ</t>
    </rPh>
    <phoneticPr fontId="2"/>
  </si>
  <si>
    <t>実延長</t>
    <rPh sb="0" eb="1">
      <t>ジツ</t>
    </rPh>
    <rPh sb="1" eb="3">
      <t>エンチョウ</t>
    </rPh>
    <phoneticPr fontId="2"/>
  </si>
  <si>
    <t>重用延長</t>
    <rPh sb="0" eb="2">
      <t>ジュウヨウ</t>
    </rPh>
    <rPh sb="2" eb="4">
      <t>エンチョウ</t>
    </rPh>
    <phoneticPr fontId="2"/>
  </si>
  <si>
    <t>未供用　　延   長</t>
    <rPh sb="0" eb="1">
      <t>ミ</t>
    </rPh>
    <rPh sb="1" eb="3">
      <t>キョウヨウ</t>
    </rPh>
    <rPh sb="5" eb="6">
      <t>エン</t>
    </rPh>
    <rPh sb="9" eb="10">
      <t>チョウ</t>
    </rPh>
    <phoneticPr fontId="2"/>
  </si>
  <si>
    <t>改良未改良内訳</t>
    <rPh sb="0" eb="2">
      <t>カイリョウ</t>
    </rPh>
    <rPh sb="2" eb="3">
      <t>ミ</t>
    </rPh>
    <rPh sb="3" eb="5">
      <t>カイリョウ</t>
    </rPh>
    <rPh sb="5" eb="7">
      <t>ウチワケ</t>
    </rPh>
    <phoneticPr fontId="2"/>
  </si>
  <si>
    <t>種類別内訳</t>
    <rPh sb="0" eb="2">
      <t>シュルイ</t>
    </rPh>
    <rPh sb="2" eb="3">
      <t>ベツ</t>
    </rPh>
    <rPh sb="3" eb="5">
      <t>ウチワケ</t>
    </rPh>
    <phoneticPr fontId="2"/>
  </si>
  <si>
    <t>規格改良　　済 延 長</t>
    <rPh sb="0" eb="2">
      <t>キカク</t>
    </rPh>
    <rPh sb="2" eb="4">
      <t>カイリョウ</t>
    </rPh>
    <rPh sb="6" eb="7">
      <t>ズ</t>
    </rPh>
    <rPh sb="8" eb="9">
      <t>エン</t>
    </rPh>
    <rPh sb="10" eb="11">
      <t>チョウ</t>
    </rPh>
    <phoneticPr fontId="2"/>
  </si>
  <si>
    <t>未改良　　延   長</t>
    <rPh sb="0" eb="1">
      <t>ミ</t>
    </rPh>
    <rPh sb="1" eb="3">
      <t>カイリョウ</t>
    </rPh>
    <rPh sb="5" eb="6">
      <t>エン</t>
    </rPh>
    <rPh sb="9" eb="10">
      <t>チョウ</t>
    </rPh>
    <phoneticPr fontId="2"/>
  </si>
  <si>
    <t>道  路　　　　延  長</t>
    <rPh sb="0" eb="1">
      <t>ミチ</t>
    </rPh>
    <rPh sb="3" eb="4">
      <t>ロ</t>
    </rPh>
    <rPh sb="8" eb="9">
      <t>エン</t>
    </rPh>
    <rPh sb="11" eb="12">
      <t>チョウ</t>
    </rPh>
    <phoneticPr fontId="2"/>
  </si>
  <si>
    <t>橋  梁</t>
    <rPh sb="0" eb="1">
      <t>ハシ</t>
    </rPh>
    <rPh sb="3" eb="4">
      <t>リョウ</t>
    </rPh>
    <phoneticPr fontId="2"/>
  </si>
  <si>
    <t>自 動 車   交通不能</t>
    <rPh sb="0" eb="1">
      <t>ジ</t>
    </rPh>
    <rPh sb="2" eb="3">
      <t>ドウ</t>
    </rPh>
    <rPh sb="4" eb="5">
      <t>クルマ</t>
    </rPh>
    <rPh sb="8" eb="10">
      <t>コウツウ</t>
    </rPh>
    <rPh sb="10" eb="12">
      <t>フノウ</t>
    </rPh>
    <phoneticPr fontId="2"/>
  </si>
  <si>
    <t>永久橋</t>
    <rPh sb="0" eb="2">
      <t>エイキュウ</t>
    </rPh>
    <rPh sb="2" eb="3">
      <t>ハシ</t>
    </rPh>
    <phoneticPr fontId="2"/>
  </si>
  <si>
    <t>木　 造</t>
    <rPh sb="0" eb="1">
      <t>キ</t>
    </rPh>
    <rPh sb="3" eb="4">
      <t>ヅクリ</t>
    </rPh>
    <phoneticPr fontId="2"/>
  </si>
  <si>
    <t>路面別内訳</t>
    <rPh sb="0" eb="2">
      <t>ロメン</t>
    </rPh>
    <rPh sb="2" eb="3">
      <t>ベツ</t>
    </rPh>
    <rPh sb="3" eb="5">
      <t>ウチワケ</t>
    </rPh>
    <phoneticPr fontId="2"/>
  </si>
  <si>
    <t>舗装道</t>
    <rPh sb="0" eb="2">
      <t>ホソウ</t>
    </rPh>
    <rPh sb="2" eb="3">
      <t>ドウ</t>
    </rPh>
    <phoneticPr fontId="2"/>
  </si>
  <si>
    <t>未舗装道</t>
    <rPh sb="0" eb="1">
      <t>ミ</t>
    </rPh>
    <rPh sb="1" eb="4">
      <t>ホソウロ</t>
    </rPh>
    <phoneticPr fontId="2"/>
  </si>
  <si>
    <t>橋  数</t>
    <rPh sb="0" eb="1">
      <t>ハシ</t>
    </rPh>
    <rPh sb="3" eb="4">
      <t>スウ</t>
    </rPh>
    <phoneticPr fontId="2"/>
  </si>
  <si>
    <t>橋  長</t>
    <rPh sb="0" eb="1">
      <t>ハシ</t>
    </rPh>
    <rPh sb="3" eb="4">
      <t>ナガ</t>
    </rPh>
    <phoneticPr fontId="2"/>
  </si>
  <si>
    <t>平成24年</t>
  </si>
  <si>
    <t>平成25年</t>
  </si>
  <si>
    <t>平成26年</t>
    <rPh sb="4" eb="5">
      <t>ネン</t>
    </rPh>
    <phoneticPr fontId="2"/>
  </si>
  <si>
    <t>トンネル</t>
    <phoneticPr fontId="2"/>
  </si>
  <si>
    <t>平成22年</t>
    <phoneticPr fontId="2"/>
  </si>
  <si>
    <t>平成23年</t>
    <phoneticPr fontId="2"/>
  </si>
  <si>
    <t>平成27年</t>
    <rPh sb="4" eb="5">
      <t>ネン</t>
    </rPh>
    <phoneticPr fontId="2"/>
  </si>
  <si>
    <t>平成28年</t>
    <rPh sb="4" eb="5">
      <t>ネン</t>
    </rPh>
    <phoneticPr fontId="2"/>
  </si>
  <si>
    <t>平成29年</t>
    <rPh sb="4" eb="5">
      <t>ネン</t>
    </rPh>
    <phoneticPr fontId="2"/>
  </si>
  <si>
    <t>平成30年</t>
    <rPh sb="4" eb="5">
      <t>ネン</t>
    </rPh>
    <phoneticPr fontId="2"/>
  </si>
  <si>
    <t>令和元年</t>
    <rPh sb="0" eb="4">
      <t>レイワガンネン</t>
    </rPh>
    <phoneticPr fontId="2"/>
  </si>
  <si>
    <t>令和２年</t>
    <rPh sb="0" eb="2">
      <t>レイワ</t>
    </rPh>
    <rPh sb="3" eb="4">
      <t>ネン</t>
    </rPh>
    <phoneticPr fontId="2"/>
  </si>
  <si>
    <t>道路河川維持課</t>
    <rPh sb="0" eb="2">
      <t>ドウロ</t>
    </rPh>
    <rPh sb="2" eb="4">
      <t>カセン</t>
    </rPh>
    <rPh sb="4" eb="7">
      <t>イジカ</t>
    </rPh>
    <phoneticPr fontId="2"/>
  </si>
  <si>
    <t>１０－２　都市計画一覧</t>
    <rPh sb="5" eb="7">
      <t>トシ</t>
    </rPh>
    <rPh sb="7" eb="9">
      <t>ケイカク</t>
    </rPh>
    <rPh sb="9" eb="11">
      <t>イチラン</t>
    </rPh>
    <phoneticPr fontId="2"/>
  </si>
  <si>
    <t>（1）小山栃木都市計画区域</t>
    <rPh sb="3" eb="5">
      <t>オヤマ</t>
    </rPh>
    <rPh sb="5" eb="7">
      <t>トチギ</t>
    </rPh>
    <rPh sb="7" eb="9">
      <t>トシ</t>
    </rPh>
    <rPh sb="9" eb="11">
      <t>ケイカク</t>
    </rPh>
    <rPh sb="11" eb="13">
      <t>クイキ</t>
    </rPh>
    <phoneticPr fontId="2"/>
  </si>
  <si>
    <t>令和３年３月３１日現在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phoneticPr fontId="2"/>
  </si>
  <si>
    <t>都市計画区域</t>
    <rPh sb="0" eb="2">
      <t>トシ</t>
    </rPh>
    <rPh sb="2" eb="4">
      <t>ケイカク</t>
    </rPh>
    <rPh sb="4" eb="6">
      <t>クイキ</t>
    </rPh>
    <phoneticPr fontId="2"/>
  </si>
  <si>
    <t>ｈａ</t>
    <phoneticPr fontId="2"/>
  </si>
  <si>
    <t>市街化区域</t>
    <rPh sb="0" eb="3">
      <t>シガイカ</t>
    </rPh>
    <rPh sb="3" eb="5">
      <t>クイキ</t>
    </rPh>
    <phoneticPr fontId="2"/>
  </si>
  <si>
    <t>市街化調整区域</t>
    <rPh sb="0" eb="3">
      <t>シガイカ</t>
    </rPh>
    <rPh sb="3" eb="5">
      <t>チョウセイ</t>
    </rPh>
    <rPh sb="5" eb="7">
      <t>クイキ</t>
    </rPh>
    <phoneticPr fontId="2"/>
  </si>
  <si>
    <t>用途地域</t>
    <rPh sb="0" eb="2">
      <t>ヨウト</t>
    </rPh>
    <rPh sb="2" eb="4">
      <t>チイキ</t>
    </rPh>
    <phoneticPr fontId="2"/>
  </si>
  <si>
    <t>特別用途地区</t>
    <rPh sb="4" eb="6">
      <t>チク</t>
    </rPh>
    <phoneticPr fontId="2"/>
  </si>
  <si>
    <t>１地区</t>
    <rPh sb="1" eb="3">
      <t>チク</t>
    </rPh>
    <phoneticPr fontId="2"/>
  </si>
  <si>
    <t>栃木環状線沿道サービス特別用途地区</t>
    <rPh sb="0" eb="2">
      <t>トチギ</t>
    </rPh>
    <rPh sb="2" eb="5">
      <t>カンジョウセン</t>
    </rPh>
    <rPh sb="5" eb="7">
      <t>エンドウ</t>
    </rPh>
    <rPh sb="11" eb="13">
      <t>トクベツ</t>
    </rPh>
    <rPh sb="13" eb="15">
      <t>ヨウト</t>
    </rPh>
    <rPh sb="15" eb="17">
      <t>チク</t>
    </rPh>
    <phoneticPr fontId="2"/>
  </si>
  <si>
    <t>準防火地域</t>
    <rPh sb="0" eb="1">
      <t>ジュン</t>
    </rPh>
    <rPh sb="1" eb="3">
      <t>ボウカ</t>
    </rPh>
    <rPh sb="3" eb="5">
      <t>チイキ</t>
    </rPh>
    <phoneticPr fontId="2"/>
  </si>
  <si>
    <t>商業地域及び栃木地域の近隣商業地域の区域（第二公園付近は除く）</t>
    <rPh sb="0" eb="2">
      <t>ショウギョウ</t>
    </rPh>
    <rPh sb="2" eb="4">
      <t>チイキ</t>
    </rPh>
    <rPh sb="4" eb="5">
      <t>オヨ</t>
    </rPh>
    <rPh sb="6" eb="8">
      <t>トチギ</t>
    </rPh>
    <rPh sb="8" eb="10">
      <t>チイキ</t>
    </rPh>
    <rPh sb="11" eb="13">
      <t>キンリン</t>
    </rPh>
    <rPh sb="13" eb="15">
      <t>ショウギョウ</t>
    </rPh>
    <rPh sb="15" eb="17">
      <t>チイキ</t>
    </rPh>
    <rPh sb="18" eb="20">
      <t>クイキ</t>
    </rPh>
    <rPh sb="21" eb="22">
      <t>ダイニ</t>
    </rPh>
    <rPh sb="22" eb="23">
      <t>ニ</t>
    </rPh>
    <rPh sb="23" eb="25">
      <t>コウエン</t>
    </rPh>
    <rPh sb="25" eb="27">
      <t>フキン</t>
    </rPh>
    <rPh sb="28" eb="29">
      <t>ノゾ</t>
    </rPh>
    <phoneticPr fontId="2"/>
  </si>
  <si>
    <t>風致地区</t>
    <rPh sb="0" eb="2">
      <t>フウチ</t>
    </rPh>
    <rPh sb="2" eb="4">
      <t>チク</t>
    </rPh>
    <phoneticPr fontId="2"/>
  </si>
  <si>
    <t>２地区</t>
    <rPh sb="1" eb="3">
      <t>チク</t>
    </rPh>
    <phoneticPr fontId="2"/>
  </si>
  <si>
    <t>太平山、錦着山</t>
    <rPh sb="0" eb="1">
      <t>タイ</t>
    </rPh>
    <rPh sb="1" eb="2">
      <t>オオヒラ</t>
    </rPh>
    <rPh sb="2" eb="3">
      <t>サン</t>
    </rPh>
    <rPh sb="4" eb="5">
      <t>キン</t>
    </rPh>
    <rPh sb="5" eb="6">
      <t>チャク</t>
    </rPh>
    <rPh sb="6" eb="7">
      <t>サン</t>
    </rPh>
    <phoneticPr fontId="2"/>
  </si>
  <si>
    <t>伝統的建造物群保存地区</t>
    <rPh sb="0" eb="3">
      <t>デントウテキ</t>
    </rPh>
    <rPh sb="3" eb="6">
      <t>ケンゾウブツ</t>
    </rPh>
    <rPh sb="6" eb="7">
      <t>グン</t>
    </rPh>
    <rPh sb="7" eb="9">
      <t>ホゾン</t>
    </rPh>
    <rPh sb="9" eb="11">
      <t>チク</t>
    </rPh>
    <phoneticPr fontId="2"/>
  </si>
  <si>
    <t>栃木市嘉右衛門町</t>
    <rPh sb="0" eb="3">
      <t>トチギシ</t>
    </rPh>
    <rPh sb="3" eb="8">
      <t>カウエモンチョウ</t>
    </rPh>
    <phoneticPr fontId="2"/>
  </si>
  <si>
    <t>道路</t>
    <rPh sb="0" eb="2">
      <t>ドウロ</t>
    </rPh>
    <phoneticPr fontId="2"/>
  </si>
  <si>
    <t>５１路線</t>
    <rPh sb="2" eb="4">
      <t>ロセン</t>
    </rPh>
    <phoneticPr fontId="2"/>
  </si>
  <si>
    <t>ｍ</t>
    <phoneticPr fontId="2"/>
  </si>
  <si>
    <t>都市高速鉄道</t>
    <rPh sb="0" eb="2">
      <t>トシ</t>
    </rPh>
    <rPh sb="2" eb="4">
      <t>コウソク</t>
    </rPh>
    <rPh sb="4" eb="5">
      <t>テツ</t>
    </rPh>
    <rPh sb="5" eb="6">
      <t>ドウ</t>
    </rPh>
    <phoneticPr fontId="2"/>
  </si>
  <si>
    <t>２路線</t>
    <rPh sb="1" eb="3">
      <t>ロセン</t>
    </rPh>
    <phoneticPr fontId="2"/>
  </si>
  <si>
    <t>ＪＲ両毛線（7,760m）、東武日光線（6,910m）</t>
    <rPh sb="2" eb="5">
      <t>リョウモウセン</t>
    </rPh>
    <rPh sb="14" eb="16">
      <t>トウブ</t>
    </rPh>
    <rPh sb="16" eb="19">
      <t>ニッコウセン</t>
    </rPh>
    <phoneticPr fontId="2"/>
  </si>
  <si>
    <t>公園</t>
    <rPh sb="0" eb="2">
      <t>コウエン</t>
    </rPh>
    <phoneticPr fontId="2"/>
  </si>
  <si>
    <t>77箇所</t>
    <rPh sb="2" eb="4">
      <t>カショ</t>
    </rPh>
    <phoneticPr fontId="2"/>
  </si>
  <si>
    <t>街区６６、近隣７、運動２、特殊１、広域１</t>
    <rPh sb="0" eb="2">
      <t>ガイク</t>
    </rPh>
    <rPh sb="5" eb="7">
      <t>キンリン</t>
    </rPh>
    <rPh sb="9" eb="11">
      <t>ウンドウ</t>
    </rPh>
    <rPh sb="13" eb="15">
      <t>トクシュ</t>
    </rPh>
    <rPh sb="17" eb="19">
      <t>コウイキ</t>
    </rPh>
    <phoneticPr fontId="2"/>
  </si>
  <si>
    <t>緑地</t>
    <rPh sb="0" eb="2">
      <t>リョクチ</t>
    </rPh>
    <phoneticPr fontId="2"/>
  </si>
  <si>
    <t>２箇所</t>
    <rPh sb="1" eb="3">
      <t>カショ</t>
    </rPh>
    <phoneticPr fontId="2"/>
  </si>
  <si>
    <t>渡良瀬緑地、永野川緑地公園</t>
    <rPh sb="0" eb="3">
      <t>ワタラセ</t>
    </rPh>
    <rPh sb="3" eb="5">
      <t>リョクチ</t>
    </rPh>
    <rPh sb="6" eb="8">
      <t>ナガノ</t>
    </rPh>
    <rPh sb="8" eb="9">
      <t>カワ</t>
    </rPh>
    <rPh sb="9" eb="11">
      <t>リョクチ</t>
    </rPh>
    <rPh sb="11" eb="13">
      <t>コウエン</t>
    </rPh>
    <phoneticPr fontId="2"/>
  </si>
  <si>
    <t>墓園</t>
    <rPh sb="0" eb="1">
      <t>ボエン</t>
    </rPh>
    <rPh sb="1" eb="2">
      <t>エン</t>
    </rPh>
    <phoneticPr fontId="2"/>
  </si>
  <si>
    <t>栃木市聖地公園、都賀町聖地公園</t>
    <rPh sb="0" eb="2">
      <t>トチギ</t>
    </rPh>
    <rPh sb="2" eb="3">
      <t>シ</t>
    </rPh>
    <rPh sb="3" eb="5">
      <t>セイチ</t>
    </rPh>
    <rPh sb="5" eb="7">
      <t>コウエン</t>
    </rPh>
    <rPh sb="8" eb="10">
      <t>ツガ</t>
    </rPh>
    <rPh sb="10" eb="11">
      <t>マチ</t>
    </rPh>
    <rPh sb="11" eb="13">
      <t>セイチ</t>
    </rPh>
    <rPh sb="13" eb="15">
      <t>コウエン</t>
    </rPh>
    <phoneticPr fontId="2"/>
  </si>
  <si>
    <t>下水道</t>
    <rPh sb="0" eb="3">
      <t>ゲスイドウ</t>
    </rPh>
    <phoneticPr fontId="2"/>
  </si>
  <si>
    <t>５箇所</t>
    <rPh sb="1" eb="3">
      <t>カショ</t>
    </rPh>
    <phoneticPr fontId="2"/>
  </si>
  <si>
    <t>栃木、大平、藤岡、都賀、岩舟</t>
    <rPh sb="0" eb="2">
      <t>トチギ</t>
    </rPh>
    <rPh sb="3" eb="5">
      <t>オオヒラ</t>
    </rPh>
    <rPh sb="6" eb="8">
      <t>フジオカ</t>
    </rPh>
    <rPh sb="9" eb="11">
      <t>ツガ</t>
    </rPh>
    <rPh sb="12" eb="14">
      <t>イワフネ</t>
    </rPh>
    <phoneticPr fontId="2"/>
  </si>
  <si>
    <t>汚物処理場</t>
    <rPh sb="0" eb="2">
      <t>オブツ</t>
    </rPh>
    <rPh sb="2" eb="4">
      <t>ショリ</t>
    </rPh>
    <rPh sb="4" eb="5">
      <t>ジョウ</t>
    </rPh>
    <phoneticPr fontId="2"/>
  </si>
  <si>
    <t>１箇所</t>
    <rPh sb="1" eb="3">
      <t>カショ</t>
    </rPh>
    <phoneticPr fontId="2"/>
  </si>
  <si>
    <t>栃木地区衛生施設組合し尿処理場</t>
    <rPh sb="0" eb="2">
      <t>トチギ</t>
    </rPh>
    <rPh sb="2" eb="4">
      <t>チク</t>
    </rPh>
    <rPh sb="4" eb="6">
      <t>エイセイ</t>
    </rPh>
    <rPh sb="6" eb="8">
      <t>シセツ</t>
    </rPh>
    <rPh sb="8" eb="10">
      <t>クミアイ</t>
    </rPh>
    <rPh sb="10" eb="12">
      <t>シニョウ</t>
    </rPh>
    <rPh sb="12" eb="14">
      <t>ショリ</t>
    </rPh>
    <rPh sb="14" eb="15">
      <t>ジョウ</t>
    </rPh>
    <phoneticPr fontId="2"/>
  </si>
  <si>
    <t>ごみ焼却場</t>
    <rPh sb="2" eb="4">
      <t>ショウキャク</t>
    </rPh>
    <rPh sb="4" eb="5">
      <t>ジョウ</t>
    </rPh>
    <phoneticPr fontId="2"/>
  </si>
  <si>
    <t>1箇所</t>
    <rPh sb="1" eb="3">
      <t>カショ</t>
    </rPh>
    <phoneticPr fontId="2"/>
  </si>
  <si>
    <t>㎡</t>
    <phoneticPr fontId="2"/>
  </si>
  <si>
    <t>とちぎクリーンプラザ</t>
    <phoneticPr fontId="2"/>
  </si>
  <si>
    <t>河川</t>
    <rPh sb="0" eb="2">
      <t>カセン</t>
    </rPh>
    <phoneticPr fontId="2"/>
  </si>
  <si>
    <t>渡良瀬川</t>
    <rPh sb="0" eb="3">
      <t>ワタラセ</t>
    </rPh>
    <rPh sb="3" eb="4">
      <t>ガワ</t>
    </rPh>
    <phoneticPr fontId="2"/>
  </si>
  <si>
    <t>火葬場</t>
    <rPh sb="0" eb="2">
      <t>カソウ</t>
    </rPh>
    <rPh sb="2" eb="3">
      <t>ジョウ</t>
    </rPh>
    <phoneticPr fontId="2"/>
  </si>
  <si>
    <t>2箇所</t>
    <rPh sb="1" eb="3">
      <t>カショ</t>
    </rPh>
    <phoneticPr fontId="2"/>
  </si>
  <si>
    <t>栃木市火葬場（平井町）、栃木市火葬場（岩舟町三谷）</t>
    <rPh sb="0" eb="3">
      <t>トチギシ</t>
    </rPh>
    <rPh sb="3" eb="5">
      <t>カソウ</t>
    </rPh>
    <rPh sb="5" eb="6">
      <t>ジョウ</t>
    </rPh>
    <rPh sb="7" eb="10">
      <t>ヒライチョウ</t>
    </rPh>
    <rPh sb="12" eb="15">
      <t>トチギシ</t>
    </rPh>
    <rPh sb="15" eb="17">
      <t>カソウ</t>
    </rPh>
    <rPh sb="17" eb="18">
      <t>ジョウ</t>
    </rPh>
    <rPh sb="19" eb="22">
      <t>イワフネマチ</t>
    </rPh>
    <rPh sb="22" eb="24">
      <t>ミヤ</t>
    </rPh>
    <phoneticPr fontId="2"/>
  </si>
  <si>
    <t>土地区画整理事業</t>
    <rPh sb="0" eb="2">
      <t>トチ</t>
    </rPh>
    <rPh sb="2" eb="4">
      <t>クカク</t>
    </rPh>
    <rPh sb="4" eb="6">
      <t>セイリ</t>
    </rPh>
    <rPh sb="6" eb="8">
      <t>ジギョウ</t>
    </rPh>
    <phoneticPr fontId="2"/>
  </si>
  <si>
    <t>13地区</t>
    <rPh sb="2" eb="4">
      <t>チク</t>
    </rPh>
    <phoneticPr fontId="2"/>
  </si>
  <si>
    <t>地区計画</t>
    <rPh sb="0" eb="2">
      <t>チク</t>
    </rPh>
    <rPh sb="2" eb="4">
      <t>ケイカク</t>
    </rPh>
    <phoneticPr fontId="2"/>
  </si>
  <si>
    <t>21地区</t>
    <rPh sb="2" eb="4">
      <t>チク</t>
    </rPh>
    <phoneticPr fontId="2"/>
  </si>
  <si>
    <t>（２）西方都市計画区域</t>
    <rPh sb="3" eb="5">
      <t>ニシカタ</t>
    </rPh>
    <rPh sb="5" eb="7">
      <t>トシ</t>
    </rPh>
    <rPh sb="7" eb="9">
      <t>ケイカク</t>
    </rPh>
    <rPh sb="9" eb="11">
      <t>クイキ</t>
    </rPh>
    <phoneticPr fontId="2"/>
  </si>
  <si>
    <t>５路線</t>
    <rPh sb="1" eb="3">
      <t>ロセン</t>
    </rPh>
    <phoneticPr fontId="2"/>
  </si>
  <si>
    <t>総合１</t>
    <rPh sb="0" eb="2">
      <t>ソウゴウ</t>
    </rPh>
    <phoneticPr fontId="2"/>
  </si>
  <si>
    <t>西方</t>
    <rPh sb="0" eb="2">
      <t>ニシカタ</t>
    </rPh>
    <phoneticPr fontId="2"/>
  </si>
  <si>
    <t>宇都宮西中核工業団地</t>
    <rPh sb="0" eb="3">
      <t>ウツノミヤ</t>
    </rPh>
    <rPh sb="3" eb="4">
      <t>ニシ</t>
    </rPh>
    <rPh sb="4" eb="6">
      <t>チュウカク</t>
    </rPh>
    <rPh sb="6" eb="8">
      <t>コウギョウ</t>
    </rPh>
    <rPh sb="8" eb="10">
      <t>ダンチ</t>
    </rPh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</si>
  <si>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</si>
  <si>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１０－３　都市計画道路の状況</t>
    <rPh sb="5" eb="7">
      <t>トシ</t>
    </rPh>
    <rPh sb="7" eb="9">
      <t>ケイカク</t>
    </rPh>
    <rPh sb="9" eb="11">
      <t>ドウロ</t>
    </rPh>
    <rPh sb="12" eb="14">
      <t>ジョウキョウ</t>
    </rPh>
    <phoneticPr fontId="2"/>
  </si>
  <si>
    <t>（１） 小山栃木都市計画区域</t>
    <rPh sb="4" eb="6">
      <t>オヤマ</t>
    </rPh>
    <rPh sb="6" eb="8">
      <t>トチギ</t>
    </rPh>
    <rPh sb="8" eb="10">
      <t>トシ</t>
    </rPh>
    <rPh sb="10" eb="12">
      <t>ケイカク</t>
    </rPh>
    <rPh sb="12" eb="14">
      <t>クイキ</t>
    </rPh>
    <phoneticPr fontId="2"/>
  </si>
  <si>
    <t>令和３年３月３１日現在(単位：ｍ)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rPh sb="12" eb="14">
      <t>タンイ</t>
    </rPh>
    <phoneticPr fontId="2"/>
  </si>
  <si>
    <t>種　　　　　別</t>
    <rPh sb="0" eb="7">
      <t>シュベツ</t>
    </rPh>
    <phoneticPr fontId="2"/>
  </si>
  <si>
    <t>計画延長</t>
    <rPh sb="0" eb="2">
      <t>ケイカク</t>
    </rPh>
    <rPh sb="2" eb="4">
      <t>エンチョウ</t>
    </rPh>
    <phoneticPr fontId="2"/>
  </si>
  <si>
    <t>概成済延長</t>
    <rPh sb="1" eb="2">
      <t>キセイ</t>
    </rPh>
    <rPh sb="2" eb="3">
      <t>ズ</t>
    </rPh>
    <rPh sb="3" eb="5">
      <t>エンチョウ</t>
    </rPh>
    <phoneticPr fontId="2"/>
  </si>
  <si>
    <t>改良済延長</t>
    <rPh sb="0" eb="2">
      <t>カイリョウ</t>
    </rPh>
    <rPh sb="2" eb="3">
      <t>ズ</t>
    </rPh>
    <rPh sb="3" eb="5">
      <t>エンチョウ</t>
    </rPh>
    <phoneticPr fontId="2"/>
  </si>
  <si>
    <t>事業中延長</t>
    <rPh sb="0" eb="3">
      <t>ジギョウチュウ</t>
    </rPh>
    <rPh sb="3" eb="5">
      <t>エンチョウ</t>
    </rPh>
    <phoneticPr fontId="2"/>
  </si>
  <si>
    <t>総　　　数　　　　路線</t>
    <rPh sb="0" eb="1">
      <t>フサ</t>
    </rPh>
    <rPh sb="4" eb="5">
      <t>カズ</t>
    </rPh>
    <rPh sb="9" eb="11">
      <t>ロセン</t>
    </rPh>
    <phoneticPr fontId="2"/>
  </si>
  <si>
    <t>計</t>
    <rPh sb="0" eb="1">
      <t>ケイ</t>
    </rPh>
    <phoneticPr fontId="2"/>
  </si>
  <si>
    <t>自動車
専用道路　　　　路線</t>
    <rPh sb="0" eb="3">
      <t>ジドウシャ</t>
    </rPh>
    <rPh sb="4" eb="6">
      <t>センヨウ</t>
    </rPh>
    <rPh sb="6" eb="8">
      <t>ドウロ</t>
    </rPh>
    <phoneticPr fontId="2"/>
  </si>
  <si>
    <t>幹線街路　　　　路線</t>
    <rPh sb="0" eb="2">
      <t>カンセン</t>
    </rPh>
    <rPh sb="2" eb="4">
      <t>ガイロ</t>
    </rPh>
    <rPh sb="8" eb="10">
      <t>ロセン</t>
    </rPh>
    <phoneticPr fontId="2"/>
  </si>
  <si>
    <t>区画街路　　　　路線</t>
    <rPh sb="0" eb="2">
      <t>クカク</t>
    </rPh>
    <rPh sb="2" eb="4">
      <t>ガイロ</t>
    </rPh>
    <rPh sb="8" eb="10">
      <t>ロセン</t>
    </rPh>
    <phoneticPr fontId="2"/>
  </si>
  <si>
    <t>特殊街路　　　　路線</t>
    <rPh sb="0" eb="2">
      <t>トクシュ</t>
    </rPh>
    <rPh sb="2" eb="4">
      <t>ガイロ</t>
    </rPh>
    <rPh sb="8" eb="10">
      <t>ロセン</t>
    </rPh>
    <phoneticPr fontId="2"/>
  </si>
  <si>
    <t>（２） 西方都市計画区域</t>
    <rPh sb="4" eb="6">
      <t>ニシカタ</t>
    </rPh>
    <rPh sb="6" eb="8">
      <t>トシ</t>
    </rPh>
    <rPh sb="8" eb="10">
      <t>ケイカク</t>
    </rPh>
    <rPh sb="10" eb="12">
      <t>クイキ</t>
    </rPh>
    <phoneticPr fontId="2"/>
  </si>
  <si>
    <t>幹線街路　　　路線</t>
    <rPh sb="0" eb="2">
      <t>カンセン</t>
    </rPh>
    <rPh sb="2" eb="4">
      <t>ガイロ</t>
    </rPh>
    <rPh sb="7" eb="9">
      <t>ロセン</t>
    </rPh>
    <phoneticPr fontId="2"/>
  </si>
  <si>
    <t>１０－４　土地区画整理事業の状況</t>
    <rPh sb="5" eb="7">
      <t>トチ</t>
    </rPh>
    <rPh sb="7" eb="9">
      <t>クカク</t>
    </rPh>
    <rPh sb="9" eb="11">
      <t>セイリ</t>
    </rPh>
    <rPh sb="11" eb="13">
      <t>ジギョウ</t>
    </rPh>
    <rPh sb="14" eb="16">
      <t>ジョウキョウ</t>
    </rPh>
    <phoneticPr fontId="2"/>
  </si>
  <si>
    <t>地区名</t>
    <rPh sb="0" eb="3">
      <t>チクメイ</t>
    </rPh>
    <phoneticPr fontId="2"/>
  </si>
  <si>
    <t>施行者</t>
    <rPh sb="0" eb="3">
      <t>セコウシャ</t>
    </rPh>
    <phoneticPr fontId="2"/>
  </si>
  <si>
    <t>計画決定</t>
    <rPh sb="0" eb="2">
      <t>ケイカク</t>
    </rPh>
    <rPh sb="2" eb="4">
      <t>ケッテイ</t>
    </rPh>
    <phoneticPr fontId="2"/>
  </si>
  <si>
    <t>認可公告</t>
    <rPh sb="0" eb="2">
      <t>ニンカ</t>
    </rPh>
    <rPh sb="2" eb="4">
      <t>コウコク</t>
    </rPh>
    <phoneticPr fontId="2"/>
  </si>
  <si>
    <t>施行年度</t>
    <rPh sb="0" eb="2">
      <t>セコウ</t>
    </rPh>
    <rPh sb="2" eb="4">
      <t>ネンド</t>
    </rPh>
    <phoneticPr fontId="2"/>
  </si>
  <si>
    <t>換地処分公告日</t>
    <rPh sb="0" eb="2">
      <t>カンチ</t>
    </rPh>
    <rPh sb="2" eb="4">
      <t>ショブン</t>
    </rPh>
    <rPh sb="4" eb="6">
      <t>コウコク</t>
    </rPh>
    <rPh sb="6" eb="7">
      <t>ヒ</t>
    </rPh>
    <phoneticPr fontId="2"/>
  </si>
  <si>
    <t>面積（ha）</t>
    <rPh sb="0" eb="2">
      <t>メンセキ</t>
    </rPh>
    <phoneticPr fontId="2"/>
  </si>
  <si>
    <t>年 月 日</t>
    <rPh sb="0" eb="1">
      <t>ネン</t>
    </rPh>
    <rPh sb="2" eb="3">
      <t>ツキ</t>
    </rPh>
    <rPh sb="4" eb="5">
      <t>ヒ</t>
    </rPh>
    <phoneticPr fontId="2"/>
  </si>
  <si>
    <t>片柳</t>
    <rPh sb="0" eb="2">
      <t>カタヤナギ</t>
    </rPh>
    <phoneticPr fontId="2"/>
  </si>
  <si>
    <t xml:space="preserve"> 組合</t>
    <rPh sb="1" eb="3">
      <t>クミアイ</t>
    </rPh>
    <phoneticPr fontId="2"/>
  </si>
  <si>
    <t>昭和５８年１１月１１日</t>
    <rPh sb="0" eb="2">
      <t>ショウワ</t>
    </rPh>
    <rPh sb="4" eb="5">
      <t>ネン</t>
    </rPh>
    <rPh sb="7" eb="8">
      <t>ツキ</t>
    </rPh>
    <rPh sb="10" eb="11">
      <t>ヒ</t>
    </rPh>
    <phoneticPr fontId="2"/>
  </si>
  <si>
    <t>Ｓ５８～Ｓ６２</t>
    <phoneticPr fontId="2"/>
  </si>
  <si>
    <t>昭和６２年 ５月 １日</t>
    <rPh sb="0" eb="2">
      <t>ショウワ</t>
    </rPh>
    <rPh sb="4" eb="5">
      <t>ネン</t>
    </rPh>
    <rPh sb="7" eb="8">
      <t>ツキ</t>
    </rPh>
    <rPh sb="10" eb="11">
      <t>ヒ</t>
    </rPh>
    <phoneticPr fontId="2"/>
  </si>
  <si>
    <t>平柳北部</t>
    <rPh sb="0" eb="2">
      <t>ヒラヤナギ</t>
    </rPh>
    <rPh sb="2" eb="4">
      <t>ホクブ</t>
    </rPh>
    <phoneticPr fontId="2"/>
  </si>
  <si>
    <t xml:space="preserve"> 市</t>
    <rPh sb="1" eb="2">
      <t>シ</t>
    </rPh>
    <phoneticPr fontId="2"/>
  </si>
  <si>
    <t>昭和６０年 ５月 １日</t>
    <rPh sb="0" eb="2">
      <t>ショウワ</t>
    </rPh>
    <rPh sb="4" eb="5">
      <t>ネン</t>
    </rPh>
    <rPh sb="7" eb="8">
      <t>ツキ</t>
    </rPh>
    <rPh sb="10" eb="11">
      <t>ヒ</t>
    </rPh>
    <phoneticPr fontId="2"/>
  </si>
  <si>
    <t>昭和６０年１０月１６日</t>
    <rPh sb="0" eb="2">
      <t>ショウワ</t>
    </rPh>
    <rPh sb="4" eb="5">
      <t>ネン</t>
    </rPh>
    <rPh sb="7" eb="8">
      <t>ツキ</t>
    </rPh>
    <rPh sb="10" eb="11">
      <t>ヒ</t>
    </rPh>
    <phoneticPr fontId="2"/>
  </si>
  <si>
    <t>Ｓ６０～Ｈ４</t>
    <phoneticPr fontId="2"/>
  </si>
  <si>
    <t>平成 ５年 ３月１６日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</si>
  <si>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新井</t>
    <rPh sb="0" eb="2">
      <t>アライ</t>
    </rPh>
    <phoneticPr fontId="2"/>
  </si>
  <si>
    <t>昭和６３年 ３月１５日</t>
    <rPh sb="0" eb="2">
      <t>ショウワ</t>
    </rPh>
    <rPh sb="4" eb="5">
      <t>ネン</t>
    </rPh>
    <rPh sb="7" eb="8">
      <t>ツキ</t>
    </rPh>
    <rPh sb="10" eb="11">
      <t>ヒ</t>
    </rPh>
    <phoneticPr fontId="2"/>
  </si>
  <si>
    <t>Ｓ６２～Ｈ３</t>
    <phoneticPr fontId="2"/>
  </si>
  <si>
    <t>平成 ３年 ７月 ２日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</si>
  <si>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栃木駅前</t>
    <rPh sb="0" eb="2">
      <t>トチギ</t>
    </rPh>
    <rPh sb="2" eb="4">
      <t>エキマエ</t>
    </rPh>
    <phoneticPr fontId="2"/>
  </si>
  <si>
    <t>平成元年 ７月２１日</t>
    <rPh sb="0" eb="2">
      <t>ヘイセイ</t>
    </rPh>
    <rPh sb="2" eb="4">
      <t>ガンネン</t>
    </rPh>
    <rPh sb="6" eb="7">
      <t>ツキ</t>
    </rPh>
    <rPh sb="9" eb="10">
      <t>ヒ</t>
    </rPh>
    <phoneticPr fontId="2"/>
  </si>
  <si>
    <t>平成元年１２月１３日</t>
    <rPh sb="0" eb="2">
      <t>ヘイセイ</t>
    </rPh>
    <rPh sb="2" eb="4">
      <t>ガンネン</t>
    </rPh>
    <rPh sb="6" eb="7">
      <t>ツキ</t>
    </rPh>
    <rPh sb="9" eb="10">
      <t>ヒ</t>
    </rPh>
    <phoneticPr fontId="2"/>
  </si>
  <si>
    <t>Ｈ１～Ｈ１９</t>
    <phoneticPr fontId="2"/>
  </si>
  <si>
    <t>平成１４年１０月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</si>
  <si>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栃木駅南</t>
    <rPh sb="0" eb="2">
      <t>トチギ</t>
    </rPh>
    <rPh sb="2" eb="4">
      <t>エキマエ</t>
    </rPh>
    <phoneticPr fontId="2"/>
  </si>
  <si>
    <t>平成 ２年 ８月１０日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</si>
  <si>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平成 ３年 １月１０日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</si>
  <si>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Ｈ２～Ｈ１５</t>
    <phoneticPr fontId="2"/>
  </si>
  <si>
    <t>平成１１年 １月１９日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</si>
  <si>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大森</t>
    <rPh sb="0" eb="2">
      <t>オオモリ</t>
    </rPh>
    <phoneticPr fontId="2"/>
  </si>
  <si>
    <t>平成 ５年１２月 ７日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</si>
  <si>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Ｈ５～Ｈ１３</t>
    <phoneticPr fontId="2"/>
  </si>
  <si>
    <t>平成 ８年 ９月 ３日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</si>
  <si>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運動公園前</t>
    <rPh sb="0" eb="4">
      <t>ウンドウコウエン</t>
    </rPh>
    <rPh sb="4" eb="5">
      <t>マエ</t>
    </rPh>
    <phoneticPr fontId="2"/>
  </si>
  <si>
    <t>平成 ５年 ６月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</si>
  <si>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平成 ６年 ３月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</si>
  <si>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Ｈ５～Ｈ１５</t>
    <phoneticPr fontId="2"/>
  </si>
  <si>
    <t>平成１３年１２月１４日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</si>
  <si>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平柳北部第２</t>
    <rPh sb="0" eb="2">
      <t>ヒラヤナギ</t>
    </rPh>
    <rPh sb="2" eb="4">
      <t>ホクブ</t>
    </rPh>
    <rPh sb="4" eb="5">
      <t>ダイ</t>
    </rPh>
    <phoneticPr fontId="2"/>
  </si>
  <si>
    <t>平成 ７年 ３月２４日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</si>
  <si>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Ｈ６～Ｈ１０</t>
    <phoneticPr fontId="2"/>
  </si>
  <si>
    <t>平成 ９年 １月１７日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</si>
  <si>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箱森東部</t>
    <rPh sb="0" eb="1">
      <t>ハコ</t>
    </rPh>
    <rPh sb="1" eb="2">
      <t>モリ</t>
    </rPh>
    <rPh sb="2" eb="4">
      <t>トウブ</t>
    </rPh>
    <phoneticPr fontId="2"/>
  </si>
  <si>
    <t>平成１０年１２月２２日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</si>
  <si>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Ｈ10～Ｈ１３</t>
    <phoneticPr fontId="2"/>
  </si>
  <si>
    <t>平成１３年 ９月２８日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</si>
  <si>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栃木駅前第２</t>
    <rPh sb="0" eb="2">
      <t>トチギ</t>
    </rPh>
    <rPh sb="2" eb="3">
      <t>エキ</t>
    </rPh>
    <rPh sb="3" eb="4">
      <t>マエ</t>
    </rPh>
    <rPh sb="4" eb="5">
      <t>ダイ</t>
    </rPh>
    <phoneticPr fontId="2"/>
  </si>
  <si>
    <t>平成１１年 ３月２３日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</si>
  <si>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平成１２年 ３月 ９日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</si>
  <si>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Ｈ1１～Ｈ１８</t>
    <phoneticPr fontId="2"/>
  </si>
  <si>
    <t>平成１８年１２月 ８日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</si>
  <si>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栃木駅南第２</t>
    <rPh sb="0" eb="2">
      <t>トチギ</t>
    </rPh>
    <rPh sb="2" eb="3">
      <t>エキ</t>
    </rPh>
    <rPh sb="3" eb="4">
      <t>ミナミ</t>
    </rPh>
    <rPh sb="4" eb="5">
      <t>ダイ</t>
    </rPh>
    <phoneticPr fontId="2"/>
  </si>
  <si>
    <t>平成１４年 ３月２６日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</si>
  <si>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Ｈ1３～Ｈ１６</t>
    <phoneticPr fontId="2"/>
  </si>
  <si>
    <t>平成１７年 ２月 ４日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</si>
  <si>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箱森小平</t>
    <rPh sb="0" eb="1">
      <t>ハコ</t>
    </rPh>
    <rPh sb="1" eb="2">
      <t>モリ</t>
    </rPh>
    <rPh sb="2" eb="4">
      <t>コヒラ</t>
    </rPh>
    <phoneticPr fontId="2"/>
  </si>
  <si>
    <t>平成１６年 ７月２７日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</si>
  <si>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Ｈ1６～Ｈ１９</t>
    <phoneticPr fontId="2"/>
  </si>
  <si>
    <t>平成２０年 １月１８日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</si>
  <si>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箱森西部</t>
    <rPh sb="0" eb="1">
      <t>ハコ</t>
    </rPh>
    <rPh sb="1" eb="2">
      <t>モリ</t>
    </rPh>
    <rPh sb="2" eb="4">
      <t>セイブ</t>
    </rPh>
    <phoneticPr fontId="2"/>
  </si>
  <si>
    <t>平成２０年１１月２６日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</si>
  <si>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Ｈ２０～Ｈ２７</t>
    <phoneticPr fontId="2"/>
  </si>
  <si>
    <t>平成２７年７月１４日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</si>
  <si>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千塚町上川原</t>
    <rPh sb="0" eb="3">
      <t>チヅカマチ</t>
    </rPh>
    <rPh sb="3" eb="4">
      <t>カミ</t>
    </rPh>
    <rPh sb="4" eb="6">
      <t>カワラ</t>
    </rPh>
    <phoneticPr fontId="2"/>
  </si>
  <si>
    <t>市</t>
    <rPh sb="0" eb="1">
      <t>シ</t>
    </rPh>
    <phoneticPr fontId="2"/>
  </si>
  <si>
    <t>平成２６年 ９月１９日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</si>
  <si>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平成２６年１１月２０日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</si>
  <si>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Ｈ２６～Ｈ２９</t>
    <phoneticPr fontId="2"/>
  </si>
  <si>
    <t>平成２９年１０月３１日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</si>
  <si>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新大平下駅前</t>
    <rPh sb="0" eb="1">
      <t>シン</t>
    </rPh>
    <rPh sb="1" eb="4">
      <t>オオヒラシタ</t>
    </rPh>
    <rPh sb="4" eb="6">
      <t>エキマエ</t>
    </rPh>
    <phoneticPr fontId="2"/>
  </si>
  <si>
    <t>昭和３９年１１月２５日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</si>
  <si>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昭和４０年 ３月１０日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</si>
  <si>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Ｓ３９～Ｓ４３</t>
    <phoneticPr fontId="2"/>
  </si>
  <si>
    <t>昭和４４年 ３月１８日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</si>
  <si>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平成２７年５月２５日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</si>
  <si>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Ｈ２７～Ｒ３</t>
    <phoneticPr fontId="2"/>
  </si>
  <si>
    <t>新大平下駅東部</t>
    <rPh sb="0" eb="1">
      <t>シン</t>
    </rPh>
    <rPh sb="1" eb="3">
      <t>オオヒラ</t>
    </rPh>
    <rPh sb="3" eb="4">
      <t>シタ</t>
    </rPh>
    <rPh sb="4" eb="5">
      <t>エキ</t>
    </rPh>
    <rPh sb="5" eb="7">
      <t>トウブ</t>
    </rPh>
    <phoneticPr fontId="2"/>
  </si>
  <si>
    <t>組合</t>
    <rPh sb="0" eb="2">
      <t>クミアイ</t>
    </rPh>
    <phoneticPr fontId="2"/>
  </si>
  <si>
    <t>昭和４６年７月２９日</t>
    <rPh sb="0" eb="2">
      <t>ショウワ</t>
    </rPh>
    <rPh sb="4" eb="5">
      <t>ネン</t>
    </rPh>
    <rPh sb="6" eb="7">
      <t>ガツ</t>
    </rPh>
    <rPh sb="9" eb="10">
      <t>ニチ</t>
    </rPh>
    <phoneticPr fontId="2"/>
  </si>
  <si>
    <t>Ｓ４６～Ｓ５５</t>
    <phoneticPr fontId="2"/>
  </si>
  <si>
    <t>昭和４９年１２月１０日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</si>
  <si>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西水代第一</t>
    <rPh sb="0" eb="1">
      <t>ニシ</t>
    </rPh>
    <rPh sb="1" eb="2">
      <t>ミズ</t>
    </rPh>
    <rPh sb="2" eb="3">
      <t>シロ</t>
    </rPh>
    <rPh sb="3" eb="5">
      <t>ダイイチ</t>
    </rPh>
    <phoneticPr fontId="2"/>
  </si>
  <si>
    <t>昭和６１年 ７月１８日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</si>
  <si>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Ｓ６１～Ｈ５</t>
    <phoneticPr fontId="2"/>
  </si>
  <si>
    <t>平成 ４年 ５月１５日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</si>
  <si>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西野田南部</t>
    <rPh sb="0" eb="1">
      <t>ニシ</t>
    </rPh>
    <rPh sb="1" eb="3">
      <t>ノダ</t>
    </rPh>
    <rPh sb="3" eb="5">
      <t>ナンブ</t>
    </rPh>
    <phoneticPr fontId="2"/>
  </si>
  <si>
    <t>平成 ２年　７月２７日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</si>
  <si>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Ｈ２～Ｈ７</t>
    <phoneticPr fontId="2"/>
  </si>
  <si>
    <t>平成 ７年 ２月１０日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</si>
  <si>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西水代第二</t>
    <rPh sb="0" eb="1">
      <t>ニシ</t>
    </rPh>
    <rPh sb="1" eb="2">
      <t>ミズ</t>
    </rPh>
    <rPh sb="2" eb="3">
      <t>シロ</t>
    </rPh>
    <rPh sb="3" eb="4">
      <t>ダイ</t>
    </rPh>
    <rPh sb="4" eb="5">
      <t>ニ</t>
    </rPh>
    <phoneticPr fontId="2"/>
  </si>
  <si>
    <t>平成１４年 ３月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</si>
  <si>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Ｈ１３～Ｈ１７</t>
    <phoneticPr fontId="2"/>
  </si>
  <si>
    <t>平成１７年１１月１１日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</si>
  <si>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ＪＲ大平下駅前</t>
    <rPh sb="2" eb="4">
      <t>オオヒラ</t>
    </rPh>
    <rPh sb="4" eb="5">
      <t>シタ</t>
    </rPh>
    <rPh sb="5" eb="7">
      <t>エキマエ</t>
    </rPh>
    <phoneticPr fontId="2"/>
  </si>
  <si>
    <t>平成１７年 １月１４日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</si>
  <si>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平成１７年 ９月 ８日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</si>
  <si>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Ｈ１７～Ｈ２５</t>
    <phoneticPr fontId="2"/>
  </si>
  <si>
    <t>平成２５年１２月　６日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</si>
  <si>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栃木藤岡バイパス
下皆川・富田</t>
    <rPh sb="0" eb="2">
      <t>トチギ</t>
    </rPh>
    <rPh sb="2" eb="4">
      <t>フジオカ</t>
    </rPh>
    <rPh sb="9" eb="10">
      <t>シモ</t>
    </rPh>
    <rPh sb="10" eb="12">
      <t>ミナガワ</t>
    </rPh>
    <rPh sb="13" eb="15">
      <t>トミタ</t>
    </rPh>
    <phoneticPr fontId="2"/>
  </si>
  <si>
    <t>平成１９年 ８月 ７日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</si>
  <si>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平成１９年 ９月２５日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</si>
  <si>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H１９～Ｒ３</t>
    <phoneticPr fontId="2"/>
  </si>
  <si>
    <t>令和 ２年 ９月１１日</t>
    <rPh sb="0" eb="2">
      <t>レイワ</t>
    </rPh>
    <rPh sb="4" eb="5">
      <t>ネン</t>
    </rPh>
    <phoneticPr fontId="2"/>
  </si>
  <si>
    <t>平成２０年 ９月２６日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</si>
  <si>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松葉</t>
    <rPh sb="0" eb="2">
      <t>マツバ</t>
    </rPh>
    <phoneticPr fontId="2"/>
  </si>
  <si>
    <t>昭和４９年１２月２０日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</si>
  <si>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Ｓ４９～Ｓ５３</t>
    <phoneticPr fontId="2"/>
  </si>
  <si>
    <t>昭和５２年 ６月２４日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</si>
  <si>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荒立</t>
    <rPh sb="0" eb="2">
      <t>アラダ</t>
    </rPh>
    <phoneticPr fontId="2"/>
  </si>
  <si>
    <t>昭和５９年 ３月２１日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</si>
  <si>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Ｓ５８～Ｓ６１</t>
    <phoneticPr fontId="2"/>
  </si>
  <si>
    <t>昭和６１年１２月 ２日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</si>
  <si>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新町西</t>
    <rPh sb="0" eb="2">
      <t>シンマチ</t>
    </rPh>
    <rPh sb="2" eb="3">
      <t>ニシ</t>
    </rPh>
    <phoneticPr fontId="2"/>
  </si>
  <si>
    <t>平成 ４年 １月２８日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</si>
  <si>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荒立北</t>
    <rPh sb="0" eb="2">
      <t>アラダ</t>
    </rPh>
    <rPh sb="2" eb="3">
      <t>キタ</t>
    </rPh>
    <phoneticPr fontId="2"/>
  </si>
  <si>
    <t>平成 ８年 ７月３０日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</si>
  <si>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Ｈ８～Ｈ２７</t>
    <phoneticPr fontId="2"/>
  </si>
  <si>
    <t>平成２４年１１月 ９日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</si>
  <si>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合戦場・升塚西部</t>
    <rPh sb="0" eb="3">
      <t>カッセンバ</t>
    </rPh>
    <rPh sb="4" eb="5">
      <t>マス</t>
    </rPh>
    <rPh sb="5" eb="6">
      <t>ヅカ</t>
    </rPh>
    <rPh sb="6" eb="8">
      <t>セイブ</t>
    </rPh>
    <phoneticPr fontId="2"/>
  </si>
  <si>
    <t>平成 ５年 ６月 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</si>
  <si>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 ６年 １月１８日</t>
    <rPh sb="0" eb="2">
      <t>ヘイセイ</t>
    </rPh>
    <rPh sb="4" eb="5">
      <t>ネン</t>
    </rPh>
    <phoneticPr fontId="2"/>
  </si>
  <si>
    <t>Ｈ５～Ｈ２１</t>
    <phoneticPr fontId="2"/>
  </si>
  <si>
    <t>平成１８年 ３月１０日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</si>
  <si>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岩舟工業団地</t>
    <rPh sb="0" eb="2">
      <t>イワフネ</t>
    </rPh>
    <rPh sb="2" eb="4">
      <t>コウギョウ</t>
    </rPh>
    <rPh sb="4" eb="6">
      <t>ダンチ</t>
    </rPh>
    <phoneticPr fontId="2"/>
  </si>
  <si>
    <t>個人（県公社）</t>
    <rPh sb="0" eb="2">
      <t>コジン</t>
    </rPh>
    <rPh sb="3" eb="4">
      <t>ケン</t>
    </rPh>
    <rPh sb="4" eb="6">
      <t>コウシャ</t>
    </rPh>
    <phoneticPr fontId="2"/>
  </si>
  <si>
    <t>昭和４６年 ９月２７日</t>
    <rPh sb="0" eb="2">
      <t>ショウワ</t>
    </rPh>
    <rPh sb="4" eb="5">
      <t>ネン</t>
    </rPh>
    <rPh sb="7" eb="8">
      <t>ガツ</t>
    </rPh>
    <rPh sb="10" eb="11">
      <t>ニチ</t>
    </rPh>
    <phoneticPr fontId="2"/>
  </si>
  <si>
    <t>Ｓ４６～Ｓ４７</t>
    <phoneticPr fontId="2"/>
  </si>
  <si>
    <t>昭和４７年 １０月３１日</t>
    <rPh sb="0" eb="2">
      <t>ショウワ</t>
    </rPh>
    <rPh sb="4" eb="5">
      <t>ネン</t>
    </rPh>
    <rPh sb="8" eb="9">
      <t>ガツ</t>
    </rPh>
    <rPh sb="11" eb="12">
      <t>ニチ</t>
    </rPh>
    <phoneticPr fontId="2"/>
  </si>
  <si>
    <t>中久保</t>
    <rPh sb="0" eb="3">
      <t>ナカクボ</t>
    </rPh>
    <phoneticPr fontId="2"/>
  </si>
  <si>
    <t>平成 ７年 ４月 ７日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</si>
  <si>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平成 ８年 １月 ５日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</si>
  <si>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Ｈ７～Ｈ１９</t>
    <phoneticPr fontId="2"/>
  </si>
  <si>
    <t>平成１８年 ２月１０日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</si>
  <si>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１０－５　地区計画の状況</t>
    <rPh sb="5" eb="7">
      <t>チク</t>
    </rPh>
    <rPh sb="7" eb="9">
      <t>ケイカク</t>
    </rPh>
    <rPh sb="10" eb="12">
      <t>ジョウキョウ</t>
    </rPh>
    <phoneticPr fontId="2"/>
  </si>
  <si>
    <t>(１)　小山栃木都市計画区域</t>
    <rPh sb="4" eb="6">
      <t>オヤマ</t>
    </rPh>
    <rPh sb="6" eb="8">
      <t>トチギ</t>
    </rPh>
    <rPh sb="8" eb="10">
      <t>トシ</t>
    </rPh>
    <rPh sb="10" eb="12">
      <t>ケイカク</t>
    </rPh>
    <rPh sb="12" eb="14">
      <t>クイキ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</si>
  <si>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</si>
  <si>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位　　　　置</t>
    <rPh sb="0" eb="1">
      <t>クライ</t>
    </rPh>
    <rPh sb="5" eb="6">
      <t>オキ</t>
    </rPh>
    <phoneticPr fontId="2"/>
  </si>
  <si>
    <t>面　積（ha）</t>
    <rPh sb="0" eb="1">
      <t>メン</t>
    </rPh>
    <rPh sb="2" eb="3">
      <t>セキ</t>
    </rPh>
    <phoneticPr fontId="2"/>
  </si>
  <si>
    <t>決定年月日</t>
    <rPh sb="0" eb="2">
      <t>ケッテイ</t>
    </rPh>
    <rPh sb="2" eb="3">
      <t>ネン</t>
    </rPh>
    <rPh sb="3" eb="4">
      <t>ツキ</t>
    </rPh>
    <rPh sb="4" eb="5">
      <t>ヒ</t>
    </rPh>
    <phoneticPr fontId="2"/>
  </si>
  <si>
    <t xml:space="preserve"> 境町、河合町地内</t>
    <rPh sb="1" eb="2">
      <t>サカイ</t>
    </rPh>
    <rPh sb="2" eb="3">
      <t>マチ</t>
    </rPh>
    <rPh sb="4" eb="6">
      <t>カワイ</t>
    </rPh>
    <rPh sb="6" eb="7">
      <t>マチ</t>
    </rPh>
    <rPh sb="7" eb="8">
      <t>チ</t>
    </rPh>
    <rPh sb="8" eb="9">
      <t>ナイ</t>
    </rPh>
    <phoneticPr fontId="2"/>
  </si>
  <si>
    <t>平成 ８年１０月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</si>
  <si>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栃木駅南</t>
    <rPh sb="0" eb="2">
      <t>トチギ</t>
    </rPh>
    <rPh sb="2" eb="3">
      <t>エキ</t>
    </rPh>
    <rPh sb="3" eb="4">
      <t>ミナミ</t>
    </rPh>
    <phoneticPr fontId="2"/>
  </si>
  <si>
    <t xml:space="preserve"> 沼和田町地内</t>
    <rPh sb="1" eb="4">
      <t>ヌマワダ</t>
    </rPh>
    <rPh sb="4" eb="5">
      <t>マチ</t>
    </rPh>
    <rPh sb="5" eb="6">
      <t>チ</t>
    </rPh>
    <rPh sb="6" eb="7">
      <t>ナイ</t>
    </rPh>
    <phoneticPr fontId="2"/>
  </si>
  <si>
    <t>運動公園前</t>
    <rPh sb="0" eb="2">
      <t>ウンドウ</t>
    </rPh>
    <rPh sb="2" eb="4">
      <t>コウエン</t>
    </rPh>
    <rPh sb="4" eb="5">
      <t>マエ</t>
    </rPh>
    <phoneticPr fontId="2"/>
  </si>
  <si>
    <t xml:space="preserve"> 野中町、川原田町、箱森町地内</t>
    <rPh sb="1" eb="3">
      <t>ノナカ</t>
    </rPh>
    <rPh sb="3" eb="4">
      <t>マチ</t>
    </rPh>
    <rPh sb="5" eb="7">
      <t>カワハラ</t>
    </rPh>
    <rPh sb="7" eb="8">
      <t>タ</t>
    </rPh>
    <rPh sb="8" eb="9">
      <t>マチ</t>
    </rPh>
    <rPh sb="10" eb="11">
      <t>ハコ</t>
    </rPh>
    <rPh sb="11" eb="12">
      <t>モリ</t>
    </rPh>
    <rPh sb="12" eb="13">
      <t>マチ</t>
    </rPh>
    <rPh sb="13" eb="14">
      <t>チ</t>
    </rPh>
    <rPh sb="14" eb="15">
      <t>ナイ</t>
    </rPh>
    <phoneticPr fontId="2"/>
  </si>
  <si>
    <t>平成 ９年 ７月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</si>
  <si>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惣社東産業団地</t>
    <rPh sb="0" eb="2">
      <t>ソウジャ</t>
    </rPh>
    <rPh sb="2" eb="3">
      <t>ヒガシ</t>
    </rPh>
    <rPh sb="3" eb="4">
      <t>サン</t>
    </rPh>
    <rPh sb="4" eb="5">
      <t>コウギョウ</t>
    </rPh>
    <rPh sb="5" eb="7">
      <t>ダンチ</t>
    </rPh>
    <phoneticPr fontId="2"/>
  </si>
  <si>
    <t xml:space="preserve"> 惣社町地内</t>
    <rPh sb="1" eb="3">
      <t>ソウジャ</t>
    </rPh>
    <rPh sb="3" eb="4">
      <t>マチ</t>
    </rPh>
    <rPh sb="4" eb="5">
      <t>チ</t>
    </rPh>
    <rPh sb="5" eb="6">
      <t>ナイ</t>
    </rPh>
    <phoneticPr fontId="2"/>
  </si>
  <si>
    <t>平成１２年１０月１０日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</si>
  <si>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栃木駅前第２</t>
    <rPh sb="0" eb="2">
      <t>トチギ</t>
    </rPh>
    <rPh sb="2" eb="4">
      <t>エキマエ</t>
    </rPh>
    <rPh sb="4" eb="5">
      <t>ダイ</t>
    </rPh>
    <phoneticPr fontId="2"/>
  </si>
  <si>
    <t xml:space="preserve"> 境町、沼和田町、河合町地内</t>
    <rPh sb="1" eb="2">
      <t>サカイ</t>
    </rPh>
    <rPh sb="2" eb="3">
      <t>マチ</t>
    </rPh>
    <rPh sb="4" eb="7">
      <t>ヌマワダ</t>
    </rPh>
    <rPh sb="7" eb="8">
      <t>マチ</t>
    </rPh>
    <rPh sb="9" eb="11">
      <t>カワイ</t>
    </rPh>
    <rPh sb="11" eb="12">
      <t>マチ</t>
    </rPh>
    <rPh sb="12" eb="13">
      <t>チ</t>
    </rPh>
    <rPh sb="13" eb="14">
      <t>ナイ</t>
    </rPh>
    <phoneticPr fontId="2"/>
  </si>
  <si>
    <t>平成１４年 ４月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</si>
  <si>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皆川城内工業地</t>
    <rPh sb="0" eb="2">
      <t>ミナガワ</t>
    </rPh>
    <rPh sb="2" eb="4">
      <t>ジョウナイ</t>
    </rPh>
    <rPh sb="4" eb="6">
      <t>コウギョウ</t>
    </rPh>
    <rPh sb="6" eb="7">
      <t>チ</t>
    </rPh>
    <phoneticPr fontId="2"/>
  </si>
  <si>
    <t xml:space="preserve"> 皆川城内町地内</t>
    <rPh sb="1" eb="3">
      <t>ミナガワ</t>
    </rPh>
    <rPh sb="3" eb="5">
      <t>ジョウナイ</t>
    </rPh>
    <rPh sb="5" eb="6">
      <t>マチ</t>
    </rPh>
    <rPh sb="6" eb="7">
      <t>チ</t>
    </rPh>
    <rPh sb="7" eb="8">
      <t>ナイ</t>
    </rPh>
    <phoneticPr fontId="2"/>
  </si>
  <si>
    <t>平成１５年 ４月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</si>
  <si>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四季の森とちぎ</t>
    <rPh sb="0" eb="2">
      <t>シキ</t>
    </rPh>
    <rPh sb="3" eb="4">
      <t>モリ</t>
    </rPh>
    <phoneticPr fontId="2"/>
  </si>
  <si>
    <t xml:space="preserve"> 国府町地内</t>
    <rPh sb="1" eb="3">
      <t>コクフ</t>
    </rPh>
    <rPh sb="3" eb="4">
      <t>マチ</t>
    </rPh>
    <rPh sb="4" eb="5">
      <t>チ</t>
    </rPh>
    <rPh sb="5" eb="6">
      <t>ナイ</t>
    </rPh>
    <phoneticPr fontId="2"/>
  </si>
  <si>
    <t>箱森小平</t>
    <rPh sb="0" eb="2">
      <t>ハコモリ</t>
    </rPh>
    <rPh sb="2" eb="4">
      <t>コダイラ</t>
    </rPh>
    <phoneticPr fontId="2"/>
  </si>
  <si>
    <t xml:space="preserve"> 箱森町、小平町地内</t>
    <rPh sb="1" eb="3">
      <t>ハコモリ</t>
    </rPh>
    <rPh sb="3" eb="4">
      <t>マチ</t>
    </rPh>
    <rPh sb="5" eb="7">
      <t>コヒラ</t>
    </rPh>
    <rPh sb="7" eb="8">
      <t>マチ</t>
    </rPh>
    <rPh sb="8" eb="9">
      <t>チ</t>
    </rPh>
    <rPh sb="9" eb="10">
      <t>ナイ</t>
    </rPh>
    <phoneticPr fontId="2"/>
  </si>
  <si>
    <t>平成１７年 ４月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</si>
  <si>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皆川城内産業団地</t>
    <rPh sb="0" eb="2">
      <t>ミナガワ</t>
    </rPh>
    <rPh sb="2" eb="4">
      <t>ジョウナイ</t>
    </rPh>
    <rPh sb="4" eb="6">
      <t>サンギョウ</t>
    </rPh>
    <rPh sb="6" eb="8">
      <t>ダンチ</t>
    </rPh>
    <phoneticPr fontId="2"/>
  </si>
  <si>
    <t>平成２０年 １月１１日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</si>
  <si>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蔵の街大通り倭町一丁目東側商家群</t>
    <rPh sb="0" eb="1">
      <t>クラ</t>
    </rPh>
    <rPh sb="2" eb="3">
      <t>マチ</t>
    </rPh>
    <rPh sb="3" eb="5">
      <t>オオドオ</t>
    </rPh>
    <rPh sb="6" eb="8">
      <t>ヤマトチョウ</t>
    </rPh>
    <rPh sb="8" eb="11">
      <t>イチチョウメ</t>
    </rPh>
    <rPh sb="11" eb="13">
      <t>ヒガシガワ</t>
    </rPh>
    <rPh sb="13" eb="15">
      <t>ショウカ</t>
    </rPh>
    <rPh sb="15" eb="16">
      <t>グン</t>
    </rPh>
    <phoneticPr fontId="2"/>
  </si>
  <si>
    <t xml:space="preserve"> 倭町地内</t>
    <rPh sb="1" eb="2">
      <t>ヤマト</t>
    </rPh>
    <rPh sb="2" eb="3">
      <t>マチ</t>
    </rPh>
    <rPh sb="3" eb="4">
      <t>チ</t>
    </rPh>
    <rPh sb="4" eb="5">
      <t>ナイ</t>
    </rPh>
    <phoneticPr fontId="2"/>
  </si>
  <si>
    <t>平成２０年 ４月 １日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</si>
  <si>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 xml:space="preserve"> 箱森町地内</t>
    <rPh sb="1" eb="2">
      <t>ハコ</t>
    </rPh>
    <rPh sb="2" eb="3">
      <t>モリ</t>
    </rPh>
    <rPh sb="3" eb="4">
      <t>マチ</t>
    </rPh>
    <rPh sb="4" eb="5">
      <t>チ</t>
    </rPh>
    <rPh sb="5" eb="6">
      <t>ナイ</t>
    </rPh>
    <phoneticPr fontId="2"/>
  </si>
  <si>
    <t>平成２１年１１月 ６日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</si>
  <si>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大平みずほ企業団地</t>
    <rPh sb="0" eb="2">
      <t>オオヒラ</t>
    </rPh>
    <rPh sb="5" eb="7">
      <t>キギョウ</t>
    </rPh>
    <rPh sb="7" eb="9">
      <t>ダンチ</t>
    </rPh>
    <phoneticPr fontId="2"/>
  </si>
  <si>
    <t xml:space="preserve"> 大平町横堀、大平町下高島地内</t>
    <rPh sb="1" eb="2">
      <t>オオ</t>
    </rPh>
    <rPh sb="2" eb="4">
      <t>ヒラマチ</t>
    </rPh>
    <rPh sb="4" eb="6">
      <t>ヨコボリ</t>
    </rPh>
    <rPh sb="7" eb="10">
      <t>オオヒラマチ</t>
    </rPh>
    <rPh sb="10" eb="11">
      <t>シモ</t>
    </rPh>
    <rPh sb="11" eb="13">
      <t>タカシマ</t>
    </rPh>
    <rPh sb="13" eb="14">
      <t>チ</t>
    </rPh>
    <rPh sb="14" eb="15">
      <t>ナイ</t>
    </rPh>
    <phoneticPr fontId="2"/>
  </si>
  <si>
    <t>平成１７年 １月１４日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</si>
  <si>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ＪＲ大平下駅前</t>
    <rPh sb="2" eb="5">
      <t>オオヒラシタ</t>
    </rPh>
    <rPh sb="5" eb="7">
      <t>エキマエ</t>
    </rPh>
    <phoneticPr fontId="2"/>
  </si>
  <si>
    <t xml:space="preserve"> 大平町富田地内</t>
    <rPh sb="1" eb="2">
      <t>オオ</t>
    </rPh>
    <rPh sb="2" eb="4">
      <t>ヒラマチ</t>
    </rPh>
    <rPh sb="4" eb="6">
      <t>トミタ</t>
    </rPh>
    <rPh sb="6" eb="7">
      <t>チ</t>
    </rPh>
    <rPh sb="7" eb="8">
      <t>ナイ</t>
    </rPh>
    <phoneticPr fontId="2"/>
  </si>
  <si>
    <t>下皆川・富田</t>
    <rPh sb="0" eb="1">
      <t>シモ</t>
    </rPh>
    <rPh sb="1" eb="3">
      <t>ミナガワ</t>
    </rPh>
    <rPh sb="4" eb="6">
      <t>トミタ</t>
    </rPh>
    <phoneticPr fontId="2"/>
  </si>
  <si>
    <t xml:space="preserve"> 大平町下皆川、大平町富田地内</t>
    <rPh sb="1" eb="2">
      <t>オオ</t>
    </rPh>
    <rPh sb="2" eb="4">
      <t>ヒラマチ</t>
    </rPh>
    <rPh sb="4" eb="5">
      <t>シモ</t>
    </rPh>
    <rPh sb="5" eb="7">
      <t>ミナガワ</t>
    </rPh>
    <rPh sb="8" eb="11">
      <t>オオヒラマチ</t>
    </rPh>
    <rPh sb="11" eb="13">
      <t>トミタ</t>
    </rPh>
    <rPh sb="13" eb="14">
      <t>チ</t>
    </rPh>
    <rPh sb="14" eb="15">
      <t>ナイ</t>
    </rPh>
    <phoneticPr fontId="2"/>
  </si>
  <si>
    <t>中根産業団地</t>
    <rPh sb="0" eb="2">
      <t>ナカネ</t>
    </rPh>
    <rPh sb="2" eb="4">
      <t>サンギョウ</t>
    </rPh>
    <rPh sb="4" eb="6">
      <t>ダンチ</t>
    </rPh>
    <phoneticPr fontId="2"/>
  </si>
  <si>
    <t xml:space="preserve"> 藤岡町富吉、藤岡町中根地内</t>
    <rPh sb="1" eb="3">
      <t>フジオカ</t>
    </rPh>
    <rPh sb="3" eb="4">
      <t>マチ</t>
    </rPh>
    <rPh sb="4" eb="6">
      <t>トミヨシ</t>
    </rPh>
    <rPh sb="7" eb="10">
      <t>フジオカマチ</t>
    </rPh>
    <rPh sb="10" eb="12">
      <t>ナカネ</t>
    </rPh>
    <rPh sb="12" eb="13">
      <t>チ</t>
    </rPh>
    <rPh sb="13" eb="14">
      <t>ナイ</t>
    </rPh>
    <phoneticPr fontId="2"/>
  </si>
  <si>
    <t>平成２０年 ６月１０日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</si>
  <si>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都賀インターチェンジ北</t>
    <rPh sb="0" eb="2">
      <t>ツガ</t>
    </rPh>
    <rPh sb="10" eb="11">
      <t>キタ</t>
    </rPh>
    <phoneticPr fontId="2"/>
  </si>
  <si>
    <t xml:space="preserve"> 都賀町家中地内</t>
    <rPh sb="1" eb="3">
      <t>ツガ</t>
    </rPh>
    <rPh sb="3" eb="4">
      <t>マチ</t>
    </rPh>
    <rPh sb="4" eb="6">
      <t>イエナカ</t>
    </rPh>
    <rPh sb="6" eb="7">
      <t>チ</t>
    </rPh>
    <rPh sb="7" eb="8">
      <t>ナイ</t>
    </rPh>
    <phoneticPr fontId="2"/>
  </si>
  <si>
    <t>平成２１年 ５月 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</si>
  <si>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栃木駅南部</t>
    <rPh sb="0" eb="2">
      <t>トチギ</t>
    </rPh>
    <rPh sb="2" eb="3">
      <t>エキ</t>
    </rPh>
    <rPh sb="3" eb="5">
      <t>ナンブ</t>
    </rPh>
    <phoneticPr fontId="2"/>
  </si>
  <si>
    <t xml:space="preserve"> 大平町牛久、大平町川連地内</t>
    <rPh sb="1" eb="2">
      <t>オオ</t>
    </rPh>
    <rPh sb="2" eb="4">
      <t>ヒラマチ</t>
    </rPh>
    <rPh sb="4" eb="6">
      <t>ウシク</t>
    </rPh>
    <rPh sb="7" eb="10">
      <t>オオヒラマチ</t>
    </rPh>
    <rPh sb="10" eb="11">
      <t>カワ</t>
    </rPh>
    <rPh sb="11" eb="12">
      <t>ツ</t>
    </rPh>
    <rPh sb="12" eb="13">
      <t>チ</t>
    </rPh>
    <rPh sb="13" eb="14">
      <t>ナイ</t>
    </rPh>
    <phoneticPr fontId="2"/>
  </si>
  <si>
    <t>平成２５年 ６月１０日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</si>
  <si>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千塚産業団地</t>
    <rPh sb="0" eb="2">
      <t>チヅカ</t>
    </rPh>
    <rPh sb="2" eb="4">
      <t>サンギョウ</t>
    </rPh>
    <rPh sb="4" eb="6">
      <t>ダンチ</t>
    </rPh>
    <phoneticPr fontId="2"/>
  </si>
  <si>
    <t xml:space="preserve"> 千塚町地内</t>
    <rPh sb="1" eb="4">
      <t>チヅカマチ</t>
    </rPh>
    <rPh sb="4" eb="5">
      <t>チ</t>
    </rPh>
    <rPh sb="5" eb="6">
      <t>ナイ</t>
    </rPh>
    <phoneticPr fontId="2"/>
  </si>
  <si>
    <t>静戸中央西</t>
    <rPh sb="0" eb="1">
      <t>シズ</t>
    </rPh>
    <rPh sb="1" eb="2">
      <t>コ</t>
    </rPh>
    <rPh sb="2" eb="4">
      <t>チュウオウ</t>
    </rPh>
    <rPh sb="4" eb="5">
      <t>ニシ</t>
    </rPh>
    <phoneticPr fontId="2"/>
  </si>
  <si>
    <t xml:space="preserve"> 岩舟町静戸地内</t>
    <rPh sb="1" eb="4">
      <t>イワフネマチ</t>
    </rPh>
    <rPh sb="4" eb="5">
      <t>シズ</t>
    </rPh>
    <rPh sb="5" eb="6">
      <t>コ</t>
    </rPh>
    <rPh sb="6" eb="7">
      <t>チ</t>
    </rPh>
    <rPh sb="7" eb="8">
      <t>ナイ</t>
    </rPh>
    <phoneticPr fontId="2"/>
  </si>
  <si>
    <t>平成２８年 ２月１０日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</si>
  <si>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大田和東</t>
    <rPh sb="0" eb="4">
      <t>オオタワヒガシ</t>
    </rPh>
    <phoneticPr fontId="2"/>
  </si>
  <si>
    <t xml:space="preserve"> 藤岡町大田和、藤岡町太田、岩舟町静地内</t>
    <rPh sb="1" eb="4">
      <t>フジオカマチ</t>
    </rPh>
    <rPh sb="4" eb="7">
      <t>オオタワ</t>
    </rPh>
    <rPh sb="8" eb="11">
      <t>フジオカマチ</t>
    </rPh>
    <rPh sb="11" eb="13">
      <t>オオタ</t>
    </rPh>
    <rPh sb="14" eb="17">
      <t>イワフネマチ</t>
    </rPh>
    <rPh sb="17" eb="18">
      <t>セイ</t>
    </rPh>
    <rPh sb="18" eb="19">
      <t>チ</t>
    </rPh>
    <rPh sb="19" eb="20">
      <t>ナイ</t>
    </rPh>
    <phoneticPr fontId="2"/>
  </si>
  <si>
    <t>平成３０年１月１５日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</si>
  <si>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栃木インター産業団地</t>
    <phoneticPr fontId="2"/>
  </si>
  <si>
    <t>吹上町及び野中町の各一部</t>
    <phoneticPr fontId="2"/>
  </si>
  <si>
    <t>(2)　西方都市計画区域</t>
    <rPh sb="4" eb="6">
      <t>ニシカタ</t>
    </rPh>
    <rPh sb="6" eb="8">
      <t>トシ</t>
    </rPh>
    <rPh sb="8" eb="10">
      <t>ケイカク</t>
    </rPh>
    <rPh sb="10" eb="12">
      <t>クイキ</t>
    </rPh>
    <phoneticPr fontId="2"/>
  </si>
  <si>
    <t>西方町本城地内</t>
    <rPh sb="0" eb="2">
      <t>ニシカタ</t>
    </rPh>
    <rPh sb="2" eb="3">
      <t>マチ</t>
    </rPh>
    <rPh sb="3" eb="5">
      <t>ホンジョウ</t>
    </rPh>
    <rPh sb="5" eb="6">
      <t>チ</t>
    </rPh>
    <rPh sb="6" eb="7">
      <t>ナイ</t>
    </rPh>
    <phoneticPr fontId="2"/>
  </si>
  <si>
    <t>平成 ６年 ２月 １日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</si>
  <si>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１０－６　都市公園・緑地の状況</t>
    <rPh sb="5" eb="7">
      <t>トシ</t>
    </rPh>
    <rPh sb="7" eb="9">
      <t>コウエン</t>
    </rPh>
    <rPh sb="10" eb="12">
      <t>リョクチ</t>
    </rPh>
    <rPh sb="13" eb="15">
      <t>ジョウキョウ</t>
    </rPh>
    <phoneticPr fontId="2"/>
  </si>
  <si>
    <t>各年度末３月31日現在（単位：㎡）</t>
    <rPh sb="0" eb="2">
      <t>カクネン</t>
    </rPh>
    <rPh sb="2" eb="3">
      <t>ド</t>
    </rPh>
    <rPh sb="3" eb="4">
      <t>マツ</t>
    </rPh>
    <rPh sb="5" eb="6">
      <t>ツキ</t>
    </rPh>
    <rPh sb="8" eb="9">
      <t>ヒ</t>
    </rPh>
    <rPh sb="9" eb="11">
      <t>ゲンザイ</t>
    </rPh>
    <rPh sb="12" eb="14">
      <t>タンイ</t>
    </rPh>
    <phoneticPr fontId="2"/>
  </si>
  <si>
    <t>総　　数</t>
    <rPh sb="0" eb="1">
      <t>フサ</t>
    </rPh>
    <rPh sb="3" eb="4">
      <t>カズ</t>
    </rPh>
    <phoneticPr fontId="2"/>
  </si>
  <si>
    <t>街区公園</t>
    <rPh sb="0" eb="2">
      <t>ガイク</t>
    </rPh>
    <rPh sb="2" eb="4">
      <t>コウエン</t>
    </rPh>
    <phoneticPr fontId="2"/>
  </si>
  <si>
    <t>近隣公園</t>
    <rPh sb="0" eb="2">
      <t>キンリン</t>
    </rPh>
    <rPh sb="2" eb="4">
      <t>コウエン</t>
    </rPh>
    <phoneticPr fontId="2"/>
  </si>
  <si>
    <t>運動公園</t>
    <rPh sb="0" eb="2">
      <t>ウンドウ</t>
    </rPh>
    <rPh sb="2" eb="4">
      <t>コウエン</t>
    </rPh>
    <phoneticPr fontId="2"/>
  </si>
  <si>
    <t>特殊公園</t>
    <rPh sb="0" eb="2">
      <t>トクシュ</t>
    </rPh>
    <rPh sb="2" eb="4">
      <t>コウエン</t>
    </rPh>
    <phoneticPr fontId="2"/>
  </si>
  <si>
    <t>緑　　地</t>
    <rPh sb="0" eb="1">
      <t>ミドリ</t>
    </rPh>
    <rPh sb="3" eb="4">
      <t>チ</t>
    </rPh>
    <phoneticPr fontId="2"/>
  </si>
  <si>
    <t>箇所</t>
    <rPh sb="0" eb="2">
      <t>カショ</t>
    </rPh>
    <phoneticPr fontId="2"/>
  </si>
  <si>
    <t>面積</t>
    <rPh sb="0" eb="2">
      <t>メンセキ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</si>
  <si>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</si>
  <si>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</si>
  <si>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</si>
  <si>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</si>
  <si>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</si>
  <si>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</si>
  <si>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</si>
  <si>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</si>
  <si>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</si>
  <si>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公園緑地課</t>
    <rPh sb="0" eb="2">
      <t>コウエン</t>
    </rPh>
    <rPh sb="2" eb="4">
      <t>リョクチ</t>
    </rPh>
    <rPh sb="4" eb="5">
      <t>カ</t>
    </rPh>
    <phoneticPr fontId="2"/>
  </si>
  <si>
    <t>１０－７　建築確認申請受付状況</t>
    <rPh sb="5" eb="7">
      <t>ケンチク</t>
    </rPh>
    <rPh sb="7" eb="9">
      <t>カクニン</t>
    </rPh>
    <rPh sb="9" eb="11">
      <t>シンセイ</t>
    </rPh>
    <rPh sb="11" eb="13">
      <t>ウケツケ</t>
    </rPh>
    <rPh sb="13" eb="15">
      <t>ジョウキョウ</t>
    </rPh>
    <phoneticPr fontId="2"/>
  </si>
  <si>
    <t>建築確認申請受付件数</t>
    <rPh sb="0" eb="2">
      <t>ケンチク</t>
    </rPh>
    <rPh sb="2" eb="4">
      <t>カクニン</t>
    </rPh>
    <rPh sb="4" eb="6">
      <t>シンセイ</t>
    </rPh>
    <rPh sb="6" eb="8">
      <t>ウケツケ</t>
    </rPh>
    <rPh sb="8" eb="10">
      <t>ケンスウ</t>
    </rPh>
    <phoneticPr fontId="2"/>
  </si>
  <si>
    <t>各年度末現在（単位：件）</t>
    <rPh sb="0" eb="6">
      <t>カクネンドマツゲンザイ</t>
    </rPh>
    <rPh sb="7" eb="9">
      <t>タンイ</t>
    </rPh>
    <rPh sb="10" eb="11">
      <t>ケン</t>
    </rPh>
    <phoneticPr fontId="2"/>
  </si>
  <si>
    <t>年　　度</t>
    <rPh sb="0" eb="1">
      <t>トシ</t>
    </rPh>
    <rPh sb="3" eb="4">
      <t>ド</t>
    </rPh>
    <phoneticPr fontId="2"/>
  </si>
  <si>
    <t>新　　築</t>
    <rPh sb="0" eb="1">
      <t>シン</t>
    </rPh>
    <rPh sb="3" eb="4">
      <t>チク</t>
    </rPh>
    <phoneticPr fontId="2"/>
  </si>
  <si>
    <t>増　　築</t>
    <rPh sb="0" eb="1">
      <t>ゾウ</t>
    </rPh>
    <rPh sb="3" eb="4">
      <t>チク</t>
    </rPh>
    <phoneticPr fontId="2"/>
  </si>
  <si>
    <t>改　　築</t>
    <rPh sb="0" eb="1">
      <t>アラタ</t>
    </rPh>
    <rPh sb="3" eb="4">
      <t>チク</t>
    </rPh>
    <phoneticPr fontId="2"/>
  </si>
  <si>
    <t>その他</t>
    <rPh sb="2" eb="3">
      <t>タ</t>
    </rPh>
    <phoneticPr fontId="2"/>
  </si>
  <si>
    <t>市街化      区   域</t>
    <rPh sb="0" eb="3">
      <t>シガイカ</t>
    </rPh>
    <rPh sb="9" eb="10">
      <t>ク</t>
    </rPh>
    <rPh sb="13" eb="14">
      <t>イキ</t>
    </rPh>
    <phoneticPr fontId="2"/>
  </si>
  <si>
    <t>調   整　　
区   域</t>
    <rPh sb="0" eb="1">
      <t>チョウ</t>
    </rPh>
    <rPh sb="4" eb="5">
      <t>タダシ</t>
    </rPh>
    <rPh sb="8" eb="9">
      <t>ク</t>
    </rPh>
    <rPh sb="12" eb="13">
      <t>イキ</t>
    </rPh>
    <phoneticPr fontId="2"/>
  </si>
  <si>
    <t>区域
非設定</t>
    <rPh sb="0" eb="2">
      <t>クイキ</t>
    </rPh>
    <rPh sb="3" eb="4">
      <t>ヒ</t>
    </rPh>
    <rPh sb="4" eb="6">
      <t>セッテイ</t>
    </rPh>
    <phoneticPr fontId="2"/>
  </si>
  <si>
    <t>市街化　　　区　 域</t>
    <rPh sb="0" eb="3">
      <t>シガイカ</t>
    </rPh>
    <rPh sb="6" eb="7">
      <t>ク</t>
    </rPh>
    <rPh sb="9" eb="10">
      <t>イキ</t>
    </rPh>
    <phoneticPr fontId="2"/>
  </si>
  <si>
    <t>調   整
区   域</t>
    <rPh sb="0" eb="1">
      <t>チョウ</t>
    </rPh>
    <rPh sb="4" eb="5">
      <t>タダシ</t>
    </rPh>
    <rPh sb="6" eb="7">
      <t>ク</t>
    </rPh>
    <rPh sb="10" eb="11">
      <t>イキ</t>
    </rPh>
    <phoneticPr fontId="2"/>
  </si>
  <si>
    <t>平　 成
22年度</t>
    <rPh sb="0" eb="1">
      <t>ヒラ</t>
    </rPh>
    <rPh sb="3" eb="4">
      <t>シゲル</t>
    </rPh>
    <rPh sb="7" eb="9">
      <t>ネンド</t>
    </rPh>
    <phoneticPr fontId="2"/>
  </si>
  <si>
    <t>総　数</t>
    <rPh sb="0" eb="1">
      <t>フサ</t>
    </rPh>
    <rPh sb="2" eb="3">
      <t>カズ</t>
    </rPh>
    <phoneticPr fontId="2"/>
  </si>
  <si>
    <t>-</t>
    <phoneticPr fontId="2"/>
  </si>
  <si>
    <t>一般住宅</t>
    <rPh sb="0" eb="2">
      <t>イッパン</t>
    </rPh>
    <rPh sb="2" eb="4">
      <t>ジュウタク</t>
    </rPh>
    <phoneticPr fontId="2"/>
  </si>
  <si>
    <t>平　 成
23年度</t>
    <rPh sb="0" eb="1">
      <t>ヒラ</t>
    </rPh>
    <rPh sb="3" eb="4">
      <t>シゲル</t>
    </rPh>
    <rPh sb="7" eb="9">
      <t>ネンド</t>
    </rPh>
    <phoneticPr fontId="2"/>
  </si>
  <si>
    <t>平　 成
24年度</t>
    <rPh sb="0" eb="1">
      <t>ヒラ</t>
    </rPh>
    <rPh sb="3" eb="4">
      <t>シゲル</t>
    </rPh>
    <rPh sb="7" eb="9">
      <t>ネンド</t>
    </rPh>
    <phoneticPr fontId="2"/>
  </si>
  <si>
    <t>平　 成
25年度</t>
    <rPh sb="0" eb="1">
      <t>ヒラ</t>
    </rPh>
    <rPh sb="3" eb="4">
      <t>シゲル</t>
    </rPh>
    <rPh sb="7" eb="9">
      <t>ネンド</t>
    </rPh>
    <phoneticPr fontId="2"/>
  </si>
  <si>
    <t>平　 成
26年度</t>
    <rPh sb="0" eb="1">
      <t>ヒラ</t>
    </rPh>
    <rPh sb="3" eb="4">
      <t>シゲル</t>
    </rPh>
    <rPh sb="7" eb="9">
      <t>ネンド</t>
    </rPh>
    <phoneticPr fontId="2"/>
  </si>
  <si>
    <t>平　 成
27年度</t>
    <rPh sb="0" eb="1">
      <t>ヒラ</t>
    </rPh>
    <rPh sb="3" eb="4">
      <t>シゲル</t>
    </rPh>
    <rPh sb="7" eb="9">
      <t>ネンド</t>
    </rPh>
    <phoneticPr fontId="2"/>
  </si>
  <si>
    <t>平　 成
28年度</t>
    <rPh sb="0" eb="1">
      <t>ヒラ</t>
    </rPh>
    <rPh sb="3" eb="4">
      <t>シゲル</t>
    </rPh>
    <rPh sb="7" eb="9">
      <t>ネンド</t>
    </rPh>
    <phoneticPr fontId="2"/>
  </si>
  <si>
    <t>-</t>
  </si>
  <si>
    <t>平　 成
29年度</t>
    <rPh sb="0" eb="1">
      <t>ヒラ</t>
    </rPh>
    <rPh sb="3" eb="4">
      <t>シゲル</t>
    </rPh>
    <rPh sb="7" eb="9">
      <t>ネンド</t>
    </rPh>
    <phoneticPr fontId="2"/>
  </si>
  <si>
    <t>平　 成
30年度</t>
    <rPh sb="0" eb="1">
      <t>ヒラ</t>
    </rPh>
    <rPh sb="3" eb="4">
      <t>シゲル</t>
    </rPh>
    <rPh sb="7" eb="9">
      <t>ネンド</t>
    </rPh>
    <phoneticPr fontId="2"/>
  </si>
  <si>
    <t>令　　和元年度</t>
    <rPh sb="0" eb="1">
      <t>レイ</t>
    </rPh>
    <rPh sb="3" eb="4">
      <t>ワ</t>
    </rPh>
    <rPh sb="4" eb="6">
      <t>ガンネン</t>
    </rPh>
    <rPh sb="6" eb="7">
      <t>ド</t>
    </rPh>
    <phoneticPr fontId="2"/>
  </si>
  <si>
    <t>令　　和
2年度</t>
    <rPh sb="0" eb="1">
      <t>レイ</t>
    </rPh>
    <rPh sb="3" eb="4">
      <t>ワ</t>
    </rPh>
    <rPh sb="6" eb="8">
      <t>ネンド</t>
    </rPh>
    <rPh sb="7" eb="8">
      <t>ド</t>
    </rPh>
    <phoneticPr fontId="2"/>
  </si>
  <si>
    <t>建築指導課</t>
    <rPh sb="0" eb="5">
      <t>ケンチクシドウカ</t>
    </rPh>
    <phoneticPr fontId="2"/>
  </si>
  <si>
    <t>建築確認申請受付面積</t>
    <rPh sb="0" eb="2">
      <t>ケンチク</t>
    </rPh>
    <rPh sb="2" eb="4">
      <t>カクニン</t>
    </rPh>
    <rPh sb="4" eb="6">
      <t>シンセイ</t>
    </rPh>
    <rPh sb="6" eb="8">
      <t>ウケツケ</t>
    </rPh>
    <rPh sb="8" eb="9">
      <t>メン</t>
    </rPh>
    <rPh sb="9" eb="10">
      <t>セキ</t>
    </rPh>
    <phoneticPr fontId="2"/>
  </si>
  <si>
    <t>各年度末現在（単位：㎡）</t>
    <rPh sb="0" eb="6">
      <t>カクネンドマツゲンザイ</t>
    </rPh>
    <rPh sb="7" eb="9">
      <t>タンイ</t>
    </rPh>
    <phoneticPr fontId="2"/>
  </si>
  <si>
    <t>令　　和元年度</t>
    <rPh sb="0" eb="1">
      <t>レイ</t>
    </rPh>
    <rPh sb="3" eb="4">
      <t>ワ</t>
    </rPh>
    <rPh sb="4" eb="7">
      <t>ガンネンド</t>
    </rPh>
    <phoneticPr fontId="2"/>
  </si>
  <si>
    <t>令　　和
２年度</t>
    <rPh sb="0" eb="1">
      <t>レイ</t>
    </rPh>
    <rPh sb="3" eb="4">
      <t>ワ</t>
    </rPh>
    <rPh sb="6" eb="8">
      <t>ネンド</t>
    </rPh>
    <phoneticPr fontId="2"/>
  </si>
  <si>
    <t>１０－８　建築件数</t>
    <rPh sb="5" eb="7">
      <t>ケンチク</t>
    </rPh>
    <rPh sb="7" eb="9">
      <t>ケンスウ</t>
    </rPh>
    <phoneticPr fontId="2"/>
  </si>
  <si>
    <t>各年度中（単位：件・㎡）</t>
    <rPh sb="0" eb="1">
      <t>カク</t>
    </rPh>
    <rPh sb="1" eb="3">
      <t>ネンド</t>
    </rPh>
    <rPh sb="3" eb="4">
      <t>チュウ</t>
    </rPh>
    <rPh sb="5" eb="7">
      <t>タンイ</t>
    </rPh>
    <rPh sb="8" eb="9">
      <t>ケン</t>
    </rPh>
    <phoneticPr fontId="2"/>
  </si>
  <si>
    <t>年     度</t>
    <rPh sb="0" eb="7">
      <t>ネンド</t>
    </rPh>
    <phoneticPr fontId="2"/>
  </si>
  <si>
    <t>木　　造</t>
    <rPh sb="0" eb="1">
      <t>キ</t>
    </rPh>
    <rPh sb="3" eb="4">
      <t>ヅクリ</t>
    </rPh>
    <phoneticPr fontId="2"/>
  </si>
  <si>
    <t>ＲＣ造</t>
    <rPh sb="2" eb="3">
      <t>ゾウ</t>
    </rPh>
    <phoneticPr fontId="2"/>
  </si>
  <si>
    <t>鉄骨造</t>
    <rPh sb="0" eb="2">
      <t>テッコツ</t>
    </rPh>
    <rPh sb="2" eb="3">
      <t>ツク</t>
    </rPh>
    <phoneticPr fontId="2"/>
  </si>
  <si>
    <t>件数</t>
    <rPh sb="0" eb="2">
      <t>ケンスウ</t>
    </rPh>
    <phoneticPr fontId="2"/>
  </si>
  <si>
    <t>平    成     22年度</t>
    <rPh sb="0" eb="1">
      <t>ヒラ</t>
    </rPh>
    <rPh sb="5" eb="6">
      <t>シゲル</t>
    </rPh>
    <rPh sb="13" eb="15">
      <t>ネンド</t>
    </rPh>
    <phoneticPr fontId="2"/>
  </si>
  <si>
    <t>総　数</t>
    <rPh sb="0" eb="3">
      <t>ソウスウ</t>
    </rPh>
    <phoneticPr fontId="2"/>
  </si>
  <si>
    <t>市  街  化    調整区域</t>
    <rPh sb="0" eb="7">
      <t>シガイカ</t>
    </rPh>
    <rPh sb="11" eb="13">
      <t>チョウセイ</t>
    </rPh>
    <rPh sb="13" eb="15">
      <t>クイキ</t>
    </rPh>
    <phoneticPr fontId="2"/>
  </si>
  <si>
    <t>区域区分
非設定</t>
    <rPh sb="0" eb="2">
      <t>クイキ</t>
    </rPh>
    <rPh sb="2" eb="4">
      <t>クブン</t>
    </rPh>
    <rPh sb="5" eb="6">
      <t>ヒ</t>
    </rPh>
    <rPh sb="6" eb="8">
      <t>セッテイ</t>
    </rPh>
    <phoneticPr fontId="2"/>
  </si>
  <si>
    <t>平    成     23年度</t>
    <rPh sb="0" eb="1">
      <t>ヒラ</t>
    </rPh>
    <rPh sb="5" eb="6">
      <t>シゲル</t>
    </rPh>
    <rPh sb="13" eb="15">
      <t>ネンド</t>
    </rPh>
    <phoneticPr fontId="2"/>
  </si>
  <si>
    <t>平    成     24年度</t>
    <rPh sb="0" eb="1">
      <t>ヒラ</t>
    </rPh>
    <rPh sb="5" eb="6">
      <t>シゲル</t>
    </rPh>
    <rPh sb="13" eb="15">
      <t>ネンド</t>
    </rPh>
    <phoneticPr fontId="2"/>
  </si>
  <si>
    <t>平    成     25年度</t>
    <rPh sb="0" eb="1">
      <t>ヒラ</t>
    </rPh>
    <rPh sb="5" eb="6">
      <t>シゲル</t>
    </rPh>
    <rPh sb="13" eb="15">
      <t>ネンド</t>
    </rPh>
    <phoneticPr fontId="2"/>
  </si>
  <si>
    <t>平    成     26年度</t>
    <rPh sb="0" eb="1">
      <t>ヒラ</t>
    </rPh>
    <rPh sb="5" eb="6">
      <t>シゲル</t>
    </rPh>
    <rPh sb="13" eb="15">
      <t>ネンド</t>
    </rPh>
    <phoneticPr fontId="2"/>
  </si>
  <si>
    <t>平    成     27年度</t>
    <rPh sb="0" eb="1">
      <t>ヒラ</t>
    </rPh>
    <rPh sb="5" eb="6">
      <t>シゲル</t>
    </rPh>
    <rPh sb="13" eb="15">
      <t>ネンド</t>
    </rPh>
    <phoneticPr fontId="2"/>
  </si>
  <si>
    <t>平    成     28年度</t>
    <rPh sb="0" eb="1">
      <t>ヒラ</t>
    </rPh>
    <rPh sb="5" eb="6">
      <t>シゲル</t>
    </rPh>
    <rPh sb="13" eb="15">
      <t>ネンド</t>
    </rPh>
    <phoneticPr fontId="2"/>
  </si>
  <si>
    <t>平    成     29年度</t>
    <rPh sb="0" eb="1">
      <t>ヒラ</t>
    </rPh>
    <rPh sb="5" eb="6">
      <t>シゲル</t>
    </rPh>
    <rPh sb="13" eb="15">
      <t>ネンド</t>
    </rPh>
    <phoneticPr fontId="2"/>
  </si>
  <si>
    <t>平    成     30年度</t>
    <rPh sb="0" eb="1">
      <t>ヒラ</t>
    </rPh>
    <rPh sb="5" eb="6">
      <t>シゲル</t>
    </rPh>
    <rPh sb="13" eb="15">
      <t>ネンド</t>
    </rPh>
    <phoneticPr fontId="2"/>
  </si>
  <si>
    <t>令　　和     元年度</t>
    <rPh sb="0" eb="1">
      <t>レイ</t>
    </rPh>
    <rPh sb="3" eb="4">
      <t>ワ</t>
    </rPh>
    <rPh sb="9" eb="10">
      <t>モト</t>
    </rPh>
    <rPh sb="10" eb="12">
      <t>ネンド</t>
    </rPh>
    <phoneticPr fontId="2"/>
  </si>
  <si>
    <t>令　　和     ２年度</t>
    <rPh sb="0" eb="1">
      <t>レイ</t>
    </rPh>
    <rPh sb="3" eb="4">
      <t>ワ</t>
    </rPh>
    <rPh sb="10" eb="12">
      <t>ネンド</t>
    </rPh>
    <phoneticPr fontId="2"/>
  </si>
  <si>
    <t>１０－９　市営住宅戸数</t>
    <rPh sb="5" eb="7">
      <t>シエイ</t>
    </rPh>
    <rPh sb="7" eb="9">
      <t>ジュウタク</t>
    </rPh>
    <rPh sb="9" eb="11">
      <t>コスウ</t>
    </rPh>
    <phoneticPr fontId="2"/>
  </si>
  <si>
    <t>令和３年３月３１日現在（単位：戸）</t>
    <rPh sb="0" eb="2">
      <t>レイワ</t>
    </rPh>
    <rPh sb="3" eb="4">
      <t>ネン</t>
    </rPh>
    <rPh sb="5" eb="6">
      <t>ツキ</t>
    </rPh>
    <rPh sb="8" eb="9">
      <t>ヒ</t>
    </rPh>
    <rPh sb="9" eb="11">
      <t>ゲンザイ</t>
    </rPh>
    <rPh sb="12" eb="14">
      <t>タンイ</t>
    </rPh>
    <rPh sb="15" eb="16">
      <t>コ</t>
    </rPh>
    <phoneticPr fontId="2"/>
  </si>
  <si>
    <t>団　地　名</t>
    <rPh sb="0" eb="1">
      <t>ダン</t>
    </rPh>
    <rPh sb="2" eb="3">
      <t>チ</t>
    </rPh>
    <rPh sb="4" eb="5">
      <t>メイ</t>
    </rPh>
    <phoneticPr fontId="2"/>
  </si>
  <si>
    <t>総　 数</t>
    <rPh sb="0" eb="1">
      <t>フサ</t>
    </rPh>
    <rPh sb="3" eb="4">
      <t>カズ</t>
    </rPh>
    <phoneticPr fontId="2"/>
  </si>
  <si>
    <t>木　造
平 屋 建</t>
    <rPh sb="0" eb="1">
      <t>キ</t>
    </rPh>
    <rPh sb="2" eb="3">
      <t>ヅクリ</t>
    </rPh>
    <rPh sb="4" eb="5">
      <t>ヘイ</t>
    </rPh>
    <rPh sb="6" eb="7">
      <t>ヤ</t>
    </rPh>
    <rPh sb="8" eb="9">
      <t>タ</t>
    </rPh>
    <phoneticPr fontId="2"/>
  </si>
  <si>
    <t>木   造       ２階建</t>
    <rPh sb="0" eb="1">
      <t>キ</t>
    </rPh>
    <rPh sb="4" eb="5">
      <t>ヅクリ</t>
    </rPh>
    <rPh sb="13" eb="14">
      <t>カイ</t>
    </rPh>
    <rPh sb="14" eb="15">
      <t>タ</t>
    </rPh>
    <phoneticPr fontId="2"/>
  </si>
  <si>
    <t>簡易耐火平 屋建</t>
    <rPh sb="0" eb="2">
      <t>カンイ</t>
    </rPh>
    <rPh sb="2" eb="4">
      <t>タイカ</t>
    </rPh>
    <rPh sb="4" eb="5">
      <t>ヒラ</t>
    </rPh>
    <rPh sb="6" eb="7">
      <t>ヤ</t>
    </rPh>
    <rPh sb="7" eb="8">
      <t>タ</t>
    </rPh>
    <phoneticPr fontId="2"/>
  </si>
  <si>
    <t>簡易耐火２ 階建</t>
    <rPh sb="0" eb="2">
      <t>カンイ</t>
    </rPh>
    <rPh sb="2" eb="4">
      <t>タイカ</t>
    </rPh>
    <rPh sb="6" eb="7">
      <t>カイ</t>
    </rPh>
    <rPh sb="7" eb="8">
      <t>タ</t>
    </rPh>
    <phoneticPr fontId="2"/>
  </si>
  <si>
    <t>中層耐火３ 階建</t>
    <rPh sb="0" eb="1">
      <t>チュウ</t>
    </rPh>
    <rPh sb="1" eb="2">
      <t>ソウ</t>
    </rPh>
    <rPh sb="2" eb="4">
      <t>タイカ</t>
    </rPh>
    <rPh sb="6" eb="7">
      <t>カイ</t>
    </rPh>
    <rPh sb="7" eb="8">
      <t>タ</t>
    </rPh>
    <phoneticPr fontId="2"/>
  </si>
  <si>
    <t>中層耐火４ 階建</t>
    <rPh sb="0" eb="2">
      <t>チュウソウ</t>
    </rPh>
    <rPh sb="2" eb="4">
      <t>タイカ</t>
    </rPh>
    <rPh sb="6" eb="7">
      <t>カイ</t>
    </rPh>
    <rPh sb="7" eb="8">
      <t>タ</t>
    </rPh>
    <phoneticPr fontId="2"/>
  </si>
  <si>
    <t>中層耐火５ 階建</t>
    <rPh sb="0" eb="2">
      <t>チュウソウ</t>
    </rPh>
    <rPh sb="2" eb="4">
      <t>タイカ</t>
    </rPh>
    <rPh sb="6" eb="7">
      <t>カイ</t>
    </rPh>
    <rPh sb="7" eb="8">
      <t>タ</t>
    </rPh>
    <phoneticPr fontId="2"/>
  </si>
  <si>
    <t>高層耐火８ 階建</t>
    <rPh sb="0" eb="2">
      <t>コウソウ</t>
    </rPh>
    <rPh sb="2" eb="4">
      <t>タイカ</t>
    </rPh>
    <rPh sb="6" eb="7">
      <t>カイ</t>
    </rPh>
    <rPh sb="7" eb="8">
      <t>タ</t>
    </rPh>
    <phoneticPr fontId="2"/>
  </si>
  <si>
    <t>総　　数</t>
  </si>
  <si>
    <t xml:space="preserve"> </t>
    <phoneticPr fontId="2"/>
  </si>
  <si>
    <t>本町市営住宅</t>
  </si>
  <si>
    <t xml:space="preserve"> -</t>
  </si>
  <si>
    <t>薗部市営住宅</t>
  </si>
  <si>
    <t>城内市営住宅</t>
  </si>
  <si>
    <t>神田市営住宅</t>
  </si>
  <si>
    <t>大宮市営住宅</t>
  </si>
  <si>
    <t>川原田西市営住宅</t>
  </si>
  <si>
    <t>川原田市営住宅</t>
  </si>
  <si>
    <t>川原田東市営住宅</t>
  </si>
  <si>
    <t>城内南市営住宅</t>
  </si>
  <si>
    <t>城内南２市営住宅</t>
  </si>
  <si>
    <t>平井市営住宅</t>
  </si>
  <si>
    <t>平柳市営住宅</t>
  </si>
  <si>
    <t>藤岡仲町市営住宅</t>
  </si>
  <si>
    <t>藤岡南山市営住宅</t>
  </si>
  <si>
    <t>藤岡荒立市営住宅</t>
  </si>
  <si>
    <t>藤岡都賀市営住宅</t>
  </si>
  <si>
    <t>岩舟西根南市営住宅</t>
  </si>
  <si>
    <t>建築住宅課</t>
    <rPh sb="0" eb="4">
      <t>ケンチクジュウタク</t>
    </rPh>
    <phoneticPr fontId="2"/>
  </si>
  <si>
    <t>平柳北部、栃木駅前、栃木駅南、運動公園前、栃木駅前第２、新大平下駅前、ＪＲ大平下駅前、栃木藤岡バイパス下皆川・富田、合戦場、升塚西部、中久保、千塚町上川原、栃木インター西、平川</t>
    <rPh sb="0" eb="2">
      <t>ヒラヤナギ</t>
    </rPh>
    <rPh sb="2" eb="4">
      <t>ホクブ</t>
    </rPh>
    <rPh sb="5" eb="7">
      <t>トチギ</t>
    </rPh>
    <rPh sb="7" eb="9">
      <t>エキマエ</t>
    </rPh>
    <rPh sb="10" eb="12">
      <t>トチギ</t>
    </rPh>
    <rPh sb="12" eb="13">
      <t>エキ</t>
    </rPh>
    <rPh sb="13" eb="14">
      <t>ミナミ</t>
    </rPh>
    <rPh sb="15" eb="17">
      <t>ウンドウ</t>
    </rPh>
    <rPh sb="17" eb="19">
      <t>コウエン</t>
    </rPh>
    <rPh sb="19" eb="20">
      <t>マエ</t>
    </rPh>
    <rPh sb="21" eb="23">
      <t>トチギ</t>
    </rPh>
    <rPh sb="23" eb="24">
      <t>エキ</t>
    </rPh>
    <rPh sb="24" eb="25">
      <t>マエ</t>
    </rPh>
    <rPh sb="25" eb="26">
      <t>ダイ</t>
    </rPh>
    <rPh sb="28" eb="29">
      <t>シン</t>
    </rPh>
    <rPh sb="29" eb="32">
      <t>オオヒラシタ</t>
    </rPh>
    <rPh sb="32" eb="34">
      <t>エキマエ</t>
    </rPh>
    <rPh sb="37" eb="39">
      <t>オオヒラ</t>
    </rPh>
    <rPh sb="39" eb="40">
      <t>シタ</t>
    </rPh>
    <rPh sb="40" eb="42">
      <t>エキマエ</t>
    </rPh>
    <rPh sb="43" eb="45">
      <t>トチギ</t>
    </rPh>
    <rPh sb="45" eb="47">
      <t>フジオカ</t>
    </rPh>
    <rPh sb="51" eb="52">
      <t>シモ</t>
    </rPh>
    <rPh sb="52" eb="54">
      <t>ミナガワ</t>
    </rPh>
    <rPh sb="55" eb="57">
      <t>トミタ</t>
    </rPh>
    <rPh sb="58" eb="61">
      <t>カッセンバ</t>
    </rPh>
    <rPh sb="62" eb="63">
      <t>マス</t>
    </rPh>
    <rPh sb="63" eb="64">
      <t>ヅカ</t>
    </rPh>
    <rPh sb="64" eb="66">
      <t>セイブ</t>
    </rPh>
    <rPh sb="67" eb="70">
      <t>ナカクボ</t>
    </rPh>
    <rPh sb="71" eb="74">
      <t>チヅカマチ</t>
    </rPh>
    <rPh sb="74" eb="77">
      <t>カミガワラ</t>
    </rPh>
    <rPh sb="78" eb="80">
      <t>トチギ</t>
    </rPh>
    <rPh sb="84" eb="85">
      <t>ニシ</t>
    </rPh>
    <rPh sb="86" eb="88">
      <t>ヒラカワ</t>
    </rPh>
    <phoneticPr fontId="2"/>
  </si>
  <si>
    <t>栃木駅前、栃木駅南、運動公園前、惣社東産業団地、栃木駅前第２、皆川城内工業地、四季の森とちぎ、箱森小平、皆川城内産業団地、蔵の街大通り倭町一丁目東側商家群、箱森西部、大平みずほ企業団地、ＪＲ大平下駅前、下皆川富田、中根産業団地、都賀インターチェンジ北、栃木駅南部、千塚産業団地、静戸中央西、大田和東、栃木インター産業団地</t>
    <rPh sb="0" eb="2">
      <t>トチギ</t>
    </rPh>
    <rPh sb="2" eb="3">
      <t>エキ</t>
    </rPh>
    <rPh sb="3" eb="4">
      <t>マエ</t>
    </rPh>
    <rPh sb="5" eb="7">
      <t>トチギ</t>
    </rPh>
    <rPh sb="7" eb="8">
      <t>エキ</t>
    </rPh>
    <rPh sb="8" eb="9">
      <t>ミナミ</t>
    </rPh>
    <rPh sb="10" eb="12">
      <t>ウンドウ</t>
    </rPh>
    <rPh sb="12" eb="14">
      <t>コウエン</t>
    </rPh>
    <rPh sb="14" eb="15">
      <t>マエ</t>
    </rPh>
    <rPh sb="16" eb="18">
      <t>ソウジャ</t>
    </rPh>
    <rPh sb="18" eb="19">
      <t>ヒガシ</t>
    </rPh>
    <rPh sb="19" eb="20">
      <t>サン</t>
    </rPh>
    <rPh sb="20" eb="21">
      <t>コウギョウ</t>
    </rPh>
    <rPh sb="21" eb="23">
      <t>ダンチ</t>
    </rPh>
    <rPh sb="24" eb="26">
      <t>トチギ</t>
    </rPh>
    <rPh sb="26" eb="27">
      <t>エキ</t>
    </rPh>
    <rPh sb="27" eb="28">
      <t>マエ</t>
    </rPh>
    <rPh sb="28" eb="29">
      <t>ダイ</t>
    </rPh>
    <rPh sb="31" eb="33">
      <t>ミナガワ</t>
    </rPh>
    <rPh sb="33" eb="35">
      <t>ジョウナイ</t>
    </rPh>
    <rPh sb="35" eb="37">
      <t>コウギョウ</t>
    </rPh>
    <rPh sb="37" eb="38">
      <t>チ</t>
    </rPh>
    <rPh sb="39" eb="41">
      <t>シキ</t>
    </rPh>
    <rPh sb="42" eb="43">
      <t>モリ</t>
    </rPh>
    <rPh sb="47" eb="49">
      <t>ハコモリ</t>
    </rPh>
    <rPh sb="49" eb="51">
      <t>コダイラ</t>
    </rPh>
    <rPh sb="52" eb="54">
      <t>ミナガワ</t>
    </rPh>
    <rPh sb="54" eb="56">
      <t>ジョウナイ</t>
    </rPh>
    <rPh sb="56" eb="58">
      <t>サンギョウ</t>
    </rPh>
    <rPh sb="58" eb="60">
      <t>ダンチ</t>
    </rPh>
    <rPh sb="61" eb="62">
      <t>クラ</t>
    </rPh>
    <rPh sb="63" eb="64">
      <t>マチ</t>
    </rPh>
    <rPh sb="64" eb="66">
      <t>オオドオ</t>
    </rPh>
    <rPh sb="67" eb="68">
      <t>ヤマト</t>
    </rPh>
    <rPh sb="68" eb="69">
      <t>マチ</t>
    </rPh>
    <rPh sb="69" eb="72">
      <t>イッチョウメ</t>
    </rPh>
    <rPh sb="72" eb="73">
      <t>ヒガシ</t>
    </rPh>
    <rPh sb="73" eb="74">
      <t>カワ</t>
    </rPh>
    <rPh sb="74" eb="76">
      <t>ショウカ</t>
    </rPh>
    <rPh sb="76" eb="77">
      <t>グン</t>
    </rPh>
    <rPh sb="78" eb="79">
      <t>ハコ</t>
    </rPh>
    <rPh sb="79" eb="80">
      <t>モリ</t>
    </rPh>
    <rPh sb="80" eb="82">
      <t>セイブ</t>
    </rPh>
    <rPh sb="83" eb="85">
      <t>オオヒラ</t>
    </rPh>
    <rPh sb="88" eb="90">
      <t>キギョウ</t>
    </rPh>
    <rPh sb="90" eb="92">
      <t>ダンチ</t>
    </rPh>
    <rPh sb="95" eb="97">
      <t>オオヒラ</t>
    </rPh>
    <rPh sb="97" eb="98">
      <t>シタ</t>
    </rPh>
    <rPh sb="98" eb="100">
      <t>エキマエ</t>
    </rPh>
    <rPh sb="101" eb="102">
      <t>シモ</t>
    </rPh>
    <rPh sb="102" eb="104">
      <t>ミナガワ</t>
    </rPh>
    <rPh sb="104" eb="106">
      <t>トミタ</t>
    </rPh>
    <rPh sb="107" eb="109">
      <t>ナカネ</t>
    </rPh>
    <rPh sb="109" eb="111">
      <t>サンギョウ</t>
    </rPh>
    <rPh sb="111" eb="113">
      <t>ダンチ</t>
    </rPh>
    <rPh sb="114" eb="116">
      <t>ツガ</t>
    </rPh>
    <rPh sb="124" eb="125">
      <t>キタ</t>
    </rPh>
    <rPh sb="126" eb="128">
      <t>トチギ</t>
    </rPh>
    <rPh sb="128" eb="129">
      <t>エキ</t>
    </rPh>
    <rPh sb="129" eb="131">
      <t>ナンブ</t>
    </rPh>
    <rPh sb="132" eb="134">
      <t>チヅカ</t>
    </rPh>
    <rPh sb="134" eb="136">
      <t>サンギョウ</t>
    </rPh>
    <rPh sb="136" eb="138">
      <t>ダンチ</t>
    </rPh>
    <rPh sb="139" eb="140">
      <t>シズ</t>
    </rPh>
    <rPh sb="140" eb="141">
      <t>コ</t>
    </rPh>
    <rPh sb="141" eb="143">
      <t>チュウオウ</t>
    </rPh>
    <rPh sb="143" eb="144">
      <t>ニシ</t>
    </rPh>
    <rPh sb="145" eb="148">
      <t>オオタワ</t>
    </rPh>
    <rPh sb="148" eb="149">
      <t>ヒガシ</t>
    </rPh>
    <rPh sb="150" eb="152">
      <t>トチギ</t>
    </rPh>
    <rPh sb="156" eb="158">
      <t>サンギョウ</t>
    </rPh>
    <rPh sb="158" eb="160">
      <t>ダンチ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</si>
</sst>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#,##0.0"/>
    <numFmt numFmtId="178" formatCode="0.0_ "/>
    <numFmt numFmtId="179" formatCode="0_ "/>
    <numFmt numFmtId="180" formatCode="#,##0;&quot;△ &quot;#,##0"/>
    <numFmt numFmtId="181" formatCode="0.0"/>
    <numFmt numFmtId="182" formatCode="[$-411]ggge&quot;年&quot;m&quot;月&quot;d&quot;日&quot;;@"/>
    <numFmt numFmtId="183" formatCode="#,##0;[Red]#,##0"/>
    <numFmt numFmtId="184" formatCode="#,##0_);[Red]\(#,##0\)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2"/>
      <name val="ＭＳ Ｐ明朝"/>
      <family val="1"/>
      <charset val="128"/>
    </font>
    <font>
      <sz val="11"/>
      <name val="HGS創英角ﾎﾟｯﾌﾟ体"/>
      <family val="3"/>
      <charset val="128"/>
    </font>
    <font>
      <sz val="8.5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334">
    <xf numFmtId="0" fontId="0" fillId="0" borderId="0" xfId="0"/>
    <xf numFmtId="0" fontId="8" fillId="0" borderId="0" xfId="3" applyFont="1"/>
    <xf numFmtId="0" fontId="1" fillId="0" borderId="0" xfId="3" applyFont="1"/>
    <xf numFmtId="0" fontId="4" fillId="0" borderId="0" xfId="3" applyFont="1"/>
    <xf numFmtId="0" fontId="1" fillId="0" borderId="0" xfId="3" applyFont="1" applyAlignment="1">
      <alignment horizontal="center"/>
    </xf>
    <xf numFmtId="0" fontId="3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right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top"/>
    </xf>
    <xf numFmtId="0" fontId="4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7" fillId="0" borderId="0" xfId="3" applyFont="1"/>
    <xf numFmtId="0" fontId="7" fillId="0" borderId="0" xfId="3" applyFont="1" applyAlignment="1">
      <alignment horizontal="center"/>
    </xf>
    <xf numFmtId="0" fontId="7" fillId="0" borderId="0" xfId="3" applyFont="1" applyAlignment="1">
      <alignment horizontal="center" vertical="center"/>
    </xf>
    <xf numFmtId="180" fontId="7" fillId="0" borderId="1" xfId="3" applyNumberFormat="1" applyFont="1" applyFill="1" applyBorder="1" applyAlignment="1">
      <alignment horizontal="right" vertical="center" shrinkToFit="1"/>
    </xf>
    <xf numFmtId="0" fontId="7" fillId="0" borderId="0" xfId="3" applyFont="1" applyFill="1" applyBorder="1" applyAlignment="1">
      <alignment vertical="center"/>
    </xf>
    <xf numFmtId="180" fontId="7" fillId="0" borderId="0" xfId="3" applyNumberFormat="1" applyFont="1" applyFill="1" applyBorder="1" applyAlignment="1">
      <alignment horizontal="right" vertical="center" shrinkToFit="1"/>
    </xf>
    <xf numFmtId="0" fontId="4" fillId="0" borderId="0" xfId="3" applyFont="1" applyFill="1"/>
    <xf numFmtId="180" fontId="4" fillId="0" borderId="0" xfId="3" applyNumberFormat="1" applyFont="1" applyFill="1" applyBorder="1" applyAlignment="1">
      <alignment horizontal="right" vertical="center" shrinkToFit="1"/>
    </xf>
    <xf numFmtId="0" fontId="4" fillId="0" borderId="0" xfId="3" applyFont="1" applyFill="1" applyAlignment="1">
      <alignment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left"/>
    </xf>
    <xf numFmtId="0" fontId="4" fillId="0" borderId="0" xfId="3" applyFont="1" applyFill="1" applyBorder="1" applyAlignment="1">
      <alignment horizontal="right"/>
    </xf>
    <xf numFmtId="0" fontId="5" fillId="0" borderId="0" xfId="3" applyFont="1" applyFill="1"/>
    <xf numFmtId="0" fontId="5" fillId="0" borderId="0" xfId="3" applyFont="1"/>
    <xf numFmtId="180" fontId="4" fillId="0" borderId="7" xfId="3" applyNumberFormat="1" applyFont="1" applyFill="1" applyBorder="1" applyAlignment="1">
      <alignment horizontal="right" vertical="center" shrinkToFit="1"/>
    </xf>
    <xf numFmtId="0" fontId="4" fillId="0" borderId="8" xfId="3" applyFont="1" applyFill="1" applyBorder="1" applyAlignment="1">
      <alignment horizontal="center" vertical="center"/>
    </xf>
    <xf numFmtId="0" fontId="4" fillId="0" borderId="9" xfId="3" applyFont="1" applyFill="1" applyBorder="1" applyAlignment="1">
      <alignment horizontal="center" vertical="top"/>
    </xf>
    <xf numFmtId="0" fontId="4" fillId="0" borderId="10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 wrapText="1"/>
    </xf>
    <xf numFmtId="180" fontId="7" fillId="0" borderId="12" xfId="3" applyNumberFormat="1" applyFont="1" applyFill="1" applyBorder="1" applyAlignment="1">
      <alignment horizontal="right" vertical="center" shrinkToFit="1"/>
    </xf>
    <xf numFmtId="180" fontId="4" fillId="0" borderId="12" xfId="3" applyNumberFormat="1" applyFont="1" applyFill="1" applyBorder="1" applyAlignment="1">
      <alignment horizontal="right" vertical="center" shrinkToFit="1"/>
    </xf>
    <xf numFmtId="180" fontId="7" fillId="0" borderId="7" xfId="3" applyNumberFormat="1" applyFont="1" applyFill="1" applyBorder="1" applyAlignment="1">
      <alignment horizontal="right" vertical="center" shrinkToFit="1"/>
    </xf>
    <xf numFmtId="0" fontId="7" fillId="0" borderId="0" xfId="3" applyFont="1" applyAlignment="1"/>
    <xf numFmtId="0" fontId="4" fillId="0" borderId="0" xfId="3" applyFont="1" applyAlignment="1"/>
    <xf numFmtId="0" fontId="7" fillId="0" borderId="11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7" fillId="0" borderId="0" xfId="3" applyFont="1" applyBorder="1" applyAlignment="1">
      <alignment horizontal="right" vertical="center"/>
    </xf>
    <xf numFmtId="0" fontId="7" fillId="0" borderId="10" xfId="3" applyFont="1" applyFill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4" fillId="0" borderId="9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4" fillId="0" borderId="0" xfId="3" applyFont="1" applyAlignment="1">
      <alignment horizontal="right"/>
    </xf>
    <xf numFmtId="0" fontId="4" fillId="0" borderId="3" xfId="3" applyFont="1" applyBorder="1" applyAlignment="1">
      <alignment horizontal="center" vertical="center"/>
    </xf>
    <xf numFmtId="0" fontId="1" fillId="0" borderId="0" xfId="3" applyFont="1" applyAlignment="1">
      <alignment horizontal="right"/>
    </xf>
    <xf numFmtId="0" fontId="9" fillId="0" borderId="0" xfId="3" applyFont="1"/>
    <xf numFmtId="0" fontId="9" fillId="0" borderId="0" xfId="3" applyFont="1" applyAlignment="1">
      <alignment horizont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0" fillId="0" borderId="0" xfId="3" applyFont="1" applyAlignment="1">
      <alignment horizontal="right"/>
    </xf>
    <xf numFmtId="0" fontId="4" fillId="0" borderId="7" xfId="3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177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0" xfId="3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17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1" fillId="0" borderId="0" xfId="3" applyFont="1"/>
    <xf numFmtId="3" fontId="4" fillId="0" borderId="1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4" fillId="0" borderId="0" xfId="3" applyFont="1" applyBorder="1" applyAlignment="1">
      <alignment vertical="center" shrinkToFit="1"/>
    </xf>
    <xf numFmtId="3" fontId="4" fillId="0" borderId="0" xfId="0" applyNumberFormat="1" applyFont="1" applyBorder="1" applyAlignment="1">
      <alignment vertical="center"/>
    </xf>
    <xf numFmtId="181" fontId="4" fillId="0" borderId="0" xfId="0" applyNumberFormat="1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6" fillId="0" borderId="13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4" fillId="0" borderId="6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6" xfId="3" applyFont="1" applyBorder="1" applyAlignment="1">
      <alignment vertical="center"/>
    </xf>
    <xf numFmtId="0" fontId="4" fillId="0" borderId="14" xfId="3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0" xfId="3" applyNumberFormat="1" applyFont="1" applyAlignment="1">
      <alignment vertical="center"/>
    </xf>
    <xf numFmtId="176" fontId="4" fillId="0" borderId="1" xfId="3" applyNumberFormat="1" applyFont="1" applyBorder="1" applyAlignment="1">
      <alignment horizontal="right" vertical="center"/>
    </xf>
    <xf numFmtId="176" fontId="4" fillId="0" borderId="7" xfId="3" applyNumberFormat="1" applyFont="1" applyBorder="1" applyAlignment="1">
      <alignment horizontal="right" vertical="center"/>
    </xf>
    <xf numFmtId="176" fontId="4" fillId="0" borderId="12" xfId="3" applyNumberFormat="1" applyFont="1" applyBorder="1" applyAlignment="1">
      <alignment horizontal="right" vertical="center"/>
    </xf>
    <xf numFmtId="176" fontId="4" fillId="0" borderId="0" xfId="3" applyNumberFormat="1" applyFont="1" applyBorder="1" applyAlignment="1">
      <alignment horizontal="right" vertical="center"/>
    </xf>
    <xf numFmtId="176" fontId="4" fillId="0" borderId="5" xfId="3" applyNumberFormat="1" applyFont="1" applyBorder="1" applyAlignment="1">
      <alignment horizontal="right" vertical="center"/>
    </xf>
    <xf numFmtId="176" fontId="4" fillId="0" borderId="13" xfId="3" applyNumberFormat="1" applyFont="1" applyBorder="1" applyAlignment="1">
      <alignment horizontal="right" vertical="center"/>
    </xf>
    <xf numFmtId="176" fontId="4" fillId="0" borderId="13" xfId="3" applyNumberFormat="1" applyFont="1" applyBorder="1" applyAlignment="1">
      <alignment horizontal="left" vertical="center"/>
    </xf>
    <xf numFmtId="0" fontId="4" fillId="0" borderId="0" xfId="3" applyFont="1" applyAlignment="1">
      <alignment horizontal="left"/>
    </xf>
    <xf numFmtId="0" fontId="1" fillId="0" borderId="0" xfId="3" applyFont="1" applyAlignment="1">
      <alignment horizontal="left"/>
    </xf>
    <xf numFmtId="0" fontId="5" fillId="0" borderId="6" xfId="3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182" fontId="6" fillId="0" borderId="14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82" fontId="6" fillId="0" borderId="4" xfId="0" applyNumberFormat="1" applyFont="1" applyBorder="1" applyAlignment="1">
      <alignment horizontal="right" vertical="center"/>
    </xf>
    <xf numFmtId="49" fontId="6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right" vertical="center" shrinkToFit="1"/>
    </xf>
    <xf numFmtId="58" fontId="4" fillId="0" borderId="9" xfId="0" applyNumberFormat="1" applyFont="1" applyBorder="1" applyAlignment="1">
      <alignment horizontal="right" vertical="center"/>
    </xf>
    <xf numFmtId="181" fontId="4" fillId="0" borderId="12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49" fontId="6" fillId="0" borderId="15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right" vertical="center"/>
    </xf>
    <xf numFmtId="0" fontId="4" fillId="0" borderId="2" xfId="3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vertical="center" shrinkToFit="1"/>
    </xf>
    <xf numFmtId="0" fontId="4" fillId="0" borderId="9" xfId="3" applyFont="1" applyBorder="1" applyAlignment="1">
      <alignment vertical="center" shrinkToFit="1"/>
    </xf>
    <xf numFmtId="0" fontId="12" fillId="0" borderId="4" xfId="3" applyFont="1" applyBorder="1" applyAlignment="1">
      <alignment vertical="center"/>
    </xf>
    <xf numFmtId="0" fontId="4" fillId="0" borderId="12" xfId="3" applyFont="1" applyBorder="1" applyAlignment="1">
      <alignment horizontal="right" vertical="center"/>
    </xf>
    <xf numFmtId="0" fontId="4" fillId="0" borderId="9" xfId="3" applyFont="1" applyBorder="1" applyAlignment="1">
      <alignment horizontal="left" vertical="center"/>
    </xf>
    <xf numFmtId="0" fontId="4" fillId="0" borderId="12" xfId="3" applyFont="1" applyBorder="1" applyAlignment="1">
      <alignment horizontal="left" vertical="center"/>
    </xf>
    <xf numFmtId="49" fontId="4" fillId="0" borderId="0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vertical="center"/>
    </xf>
    <xf numFmtId="0" fontId="4" fillId="0" borderId="0" xfId="3" applyFont="1" applyBorder="1" applyAlignment="1">
      <alignment horizontal="right" vertical="center"/>
    </xf>
    <xf numFmtId="0" fontId="4" fillId="0" borderId="0" xfId="3" applyFont="1" applyBorder="1" applyAlignment="1">
      <alignment horizontal="left" vertical="center"/>
    </xf>
    <xf numFmtId="49" fontId="4" fillId="0" borderId="0" xfId="3" applyNumberFormat="1" applyFont="1" applyBorder="1" applyAlignment="1">
      <alignment horizontal="left" vertical="center"/>
    </xf>
    <xf numFmtId="49" fontId="4" fillId="0" borderId="0" xfId="3" applyNumberFormat="1" applyFont="1" applyFill="1" applyBorder="1" applyAlignment="1">
      <alignment horizontal="left"/>
    </xf>
    <xf numFmtId="3" fontId="4" fillId="0" borderId="0" xfId="3" applyNumberFormat="1" applyFont="1"/>
    <xf numFmtId="177" fontId="4" fillId="0" borderId="0" xfId="3" applyNumberFormat="1" applyFont="1"/>
    <xf numFmtId="177" fontId="4" fillId="0" borderId="0" xfId="3" applyNumberFormat="1" applyFont="1" applyAlignment="1">
      <alignment horizontal="right" vertical="center"/>
    </xf>
    <xf numFmtId="3" fontId="4" fillId="0" borderId="6" xfId="3" applyNumberFormat="1" applyFont="1" applyBorder="1" applyAlignment="1">
      <alignment horizontal="center" vertical="center"/>
    </xf>
    <xf numFmtId="177" fontId="4" fillId="0" borderId="6" xfId="3" applyNumberFormat="1" applyFont="1" applyBorder="1" applyAlignment="1">
      <alignment horizontal="center" vertical="center"/>
    </xf>
    <xf numFmtId="177" fontId="4" fillId="0" borderId="11" xfId="3" applyNumberFormat="1" applyFont="1" applyBorder="1" applyAlignment="1">
      <alignment horizontal="center" vertical="center"/>
    </xf>
    <xf numFmtId="3" fontId="4" fillId="0" borderId="7" xfId="3" applyNumberFormat="1" applyFont="1" applyBorder="1" applyAlignment="1">
      <alignment vertical="center"/>
    </xf>
    <xf numFmtId="176" fontId="4" fillId="0" borderId="7" xfId="3" applyNumberFormat="1" applyFont="1" applyBorder="1" applyAlignment="1">
      <alignment vertical="center"/>
    </xf>
    <xf numFmtId="183" fontId="5" fillId="0" borderId="7" xfId="3" applyNumberFormat="1" applyFont="1" applyBorder="1" applyAlignment="1">
      <alignment vertical="center"/>
    </xf>
    <xf numFmtId="183" fontId="4" fillId="0" borderId="7" xfId="3" applyNumberFormat="1" applyFont="1" applyBorder="1" applyAlignment="1">
      <alignment vertical="center"/>
    </xf>
    <xf numFmtId="183" fontId="4" fillId="0" borderId="7" xfId="3" applyNumberFormat="1" applyFont="1" applyBorder="1" applyAlignment="1">
      <alignment horizontal="right" vertical="center"/>
    </xf>
    <xf numFmtId="3" fontId="4" fillId="0" borderId="0" xfId="3" applyNumberFormat="1" applyFont="1" applyBorder="1" applyAlignment="1">
      <alignment vertical="center"/>
    </xf>
    <xf numFmtId="176" fontId="4" fillId="0" borderId="0" xfId="3" applyNumberFormat="1" applyFont="1" applyBorder="1" applyAlignment="1">
      <alignment vertical="center"/>
    </xf>
    <xf numFmtId="183" fontId="5" fillId="0" borderId="0" xfId="3" applyNumberFormat="1" applyFont="1" applyBorder="1" applyAlignment="1">
      <alignment vertical="center"/>
    </xf>
    <xf numFmtId="183" fontId="4" fillId="0" borderId="0" xfId="3" applyNumberFormat="1" applyFont="1" applyBorder="1" applyAlignment="1">
      <alignment vertical="center"/>
    </xf>
    <xf numFmtId="183" fontId="4" fillId="0" borderId="0" xfId="3" applyNumberFormat="1" applyFont="1" applyBorder="1" applyAlignment="1">
      <alignment horizontal="right" vertical="center"/>
    </xf>
    <xf numFmtId="0" fontId="4" fillId="0" borderId="10" xfId="3" applyFont="1" applyBorder="1" applyAlignment="1">
      <alignment horizontal="center" vertical="center"/>
    </xf>
    <xf numFmtId="3" fontId="4" fillId="0" borderId="13" xfId="3" applyNumberFormat="1" applyFont="1" applyBorder="1" applyAlignment="1">
      <alignment vertical="center"/>
    </xf>
    <xf numFmtId="176" fontId="4" fillId="0" borderId="13" xfId="3" applyNumberFormat="1" applyFont="1" applyBorder="1" applyAlignment="1">
      <alignment vertical="center"/>
    </xf>
    <xf numFmtId="183" fontId="5" fillId="0" borderId="13" xfId="3" applyNumberFormat="1" applyFont="1" applyBorder="1" applyAlignment="1">
      <alignment vertical="center"/>
    </xf>
    <xf numFmtId="183" fontId="4" fillId="0" borderId="13" xfId="3" applyNumberFormat="1" applyFont="1" applyBorder="1" applyAlignment="1">
      <alignment vertical="center"/>
    </xf>
    <xf numFmtId="0" fontId="4" fillId="0" borderId="0" xfId="3" applyFont="1" applyFill="1" applyBorder="1"/>
    <xf numFmtId="3" fontId="5" fillId="0" borderId="0" xfId="3" applyNumberFormat="1" applyFont="1"/>
    <xf numFmtId="177" fontId="5" fillId="0" borderId="0" xfId="3" applyNumberFormat="1" applyFont="1"/>
    <xf numFmtId="0" fontId="8" fillId="0" borderId="0" xfId="4" applyFont="1" applyAlignment="1">
      <alignment vertical="center"/>
    </xf>
    <xf numFmtId="0" fontId="1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4" fillId="0" borderId="0" xfId="4" applyFont="1" applyAlignment="1">
      <alignment horizontal="right" vertical="center"/>
    </xf>
    <xf numFmtId="0" fontId="4" fillId="0" borderId="11" xfId="4" applyFont="1" applyBorder="1" applyAlignment="1">
      <alignment horizontal="center" vertical="center" shrinkToFit="1"/>
    </xf>
    <xf numFmtId="0" fontId="13" fillId="0" borderId="6" xfId="4" applyFont="1" applyBorder="1" applyAlignment="1">
      <alignment horizontal="center" vertical="center" wrapText="1"/>
    </xf>
    <xf numFmtId="0" fontId="13" fillId="0" borderId="11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 shrinkToFit="1"/>
    </xf>
    <xf numFmtId="3" fontId="4" fillId="0" borderId="1" xfId="4" applyNumberFormat="1" applyFont="1" applyBorder="1" applyAlignment="1">
      <alignment vertical="center"/>
    </xf>
    <xf numFmtId="3" fontId="4" fillId="0" borderId="7" xfId="4" applyNumberFormat="1" applyFont="1" applyBorder="1" applyAlignment="1">
      <alignment vertical="center"/>
    </xf>
    <xf numFmtId="0" fontId="4" fillId="0" borderId="7" xfId="4" applyFont="1" applyBorder="1" applyAlignment="1">
      <alignment vertical="center"/>
    </xf>
    <xf numFmtId="184" fontId="4" fillId="0" borderId="7" xfId="4" applyNumberFormat="1" applyFont="1" applyBorder="1" applyAlignment="1">
      <alignment horizontal="right" vertical="center" shrinkToFit="1"/>
    </xf>
    <xf numFmtId="3" fontId="4" fillId="0" borderId="12" xfId="4" applyNumberFormat="1" applyFont="1" applyBorder="1" applyAlignment="1">
      <alignment vertical="center"/>
    </xf>
    <xf numFmtId="3" fontId="4" fillId="0" borderId="0" xfId="4" applyNumberFormat="1" applyFont="1" applyBorder="1" applyAlignment="1">
      <alignment vertical="center"/>
    </xf>
    <xf numFmtId="0" fontId="4" fillId="0" borderId="0" xfId="4" applyFont="1" applyBorder="1" applyAlignment="1">
      <alignment vertical="center"/>
    </xf>
    <xf numFmtId="184" fontId="4" fillId="0" borderId="0" xfId="4" applyNumberFormat="1" applyFont="1" applyBorder="1" applyAlignment="1">
      <alignment horizontal="right" vertical="center" shrinkToFit="1"/>
    </xf>
    <xf numFmtId="0" fontId="4" fillId="0" borderId="0" xfId="4" applyFont="1" applyBorder="1" applyAlignment="1">
      <alignment horizontal="right" vertical="center"/>
    </xf>
    <xf numFmtId="38" fontId="4" fillId="0" borderId="7" xfId="4" applyNumberFormat="1" applyFont="1" applyBorder="1" applyAlignment="1">
      <alignment vertical="center"/>
    </xf>
    <xf numFmtId="38" fontId="4" fillId="0" borderId="0" xfId="4" applyNumberFormat="1" applyFont="1" applyBorder="1" applyAlignment="1">
      <alignment horizontal="right" vertical="center"/>
    </xf>
    <xf numFmtId="3" fontId="4" fillId="0" borderId="5" xfId="4" applyNumberFormat="1" applyFont="1" applyBorder="1" applyAlignment="1">
      <alignment vertical="center"/>
    </xf>
    <xf numFmtId="3" fontId="4" fillId="0" borderId="13" xfId="4" applyNumberFormat="1" applyFont="1" applyBorder="1" applyAlignment="1">
      <alignment vertical="center"/>
    </xf>
    <xf numFmtId="184" fontId="4" fillId="0" borderId="13" xfId="4" applyNumberFormat="1" applyFont="1" applyBorder="1" applyAlignment="1">
      <alignment horizontal="right" vertical="center" shrinkToFit="1"/>
    </xf>
    <xf numFmtId="38" fontId="4" fillId="0" borderId="13" xfId="4" applyNumberFormat="1" applyFont="1" applyBorder="1" applyAlignment="1">
      <alignment horizontal="right" vertical="center"/>
    </xf>
    <xf numFmtId="0" fontId="4" fillId="0" borderId="7" xfId="4" applyFont="1" applyBorder="1" applyAlignment="1">
      <alignment horizontal="right" vertical="center"/>
    </xf>
    <xf numFmtId="0" fontId="4" fillId="0" borderId="13" xfId="4" applyFont="1" applyBorder="1" applyAlignment="1">
      <alignment horizontal="right" vertical="center"/>
    </xf>
    <xf numFmtId="0" fontId="4" fillId="0" borderId="13" xfId="4" applyNumberFormat="1" applyFont="1" applyBorder="1" applyAlignment="1">
      <alignment horizontal="right" vertical="center" shrinkToFit="1"/>
    </xf>
    <xf numFmtId="0" fontId="4" fillId="0" borderId="8" xfId="4" applyFont="1" applyBorder="1" applyAlignment="1">
      <alignment horizontal="center" vertical="center" shrinkToFit="1"/>
    </xf>
    <xf numFmtId="0" fontId="4" fillId="0" borderId="6" xfId="4" applyFont="1" applyBorder="1" applyAlignment="1">
      <alignment horizontal="center" vertical="center" shrinkToFit="1"/>
    </xf>
    <xf numFmtId="0" fontId="4" fillId="0" borderId="0" xfId="4" applyNumberFormat="1" applyFont="1" applyBorder="1" applyAlignment="1">
      <alignment horizontal="right" vertical="center" shrinkToFit="1"/>
    </xf>
    <xf numFmtId="0" fontId="4" fillId="0" borderId="11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184" fontId="4" fillId="0" borderId="1" xfId="4" applyNumberFormat="1" applyFont="1" applyBorder="1" applyAlignment="1">
      <alignment vertical="center"/>
    </xf>
    <xf numFmtId="184" fontId="4" fillId="0" borderId="7" xfId="4" applyNumberFormat="1" applyFont="1" applyBorder="1" applyAlignment="1">
      <alignment vertical="center"/>
    </xf>
    <xf numFmtId="38" fontId="4" fillId="0" borderId="7" xfId="2" applyFont="1" applyBorder="1" applyAlignment="1">
      <alignment vertical="center"/>
    </xf>
    <xf numFmtId="184" fontId="4" fillId="0" borderId="7" xfId="4" applyNumberFormat="1" applyFont="1" applyBorder="1" applyAlignment="1">
      <alignment horizontal="right" vertical="center"/>
    </xf>
    <xf numFmtId="184" fontId="4" fillId="0" borderId="12" xfId="4" applyNumberFormat="1" applyFont="1" applyBorder="1" applyAlignment="1">
      <alignment vertical="center"/>
    </xf>
    <xf numFmtId="184" fontId="4" fillId="0" borderId="0" xfId="4" applyNumberFormat="1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184" fontId="4" fillId="0" borderId="0" xfId="4" applyNumberFormat="1" applyFont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0" fontId="4" fillId="0" borderId="0" xfId="4" applyFont="1" applyAlignment="1">
      <alignment horizontal="center" vertical="center" shrinkToFit="1"/>
    </xf>
    <xf numFmtId="184" fontId="4" fillId="0" borderId="5" xfId="4" applyNumberFormat="1" applyFont="1" applyBorder="1" applyAlignment="1">
      <alignment vertical="center"/>
    </xf>
    <xf numFmtId="184" fontId="4" fillId="0" borderId="13" xfId="4" applyNumberFormat="1" applyFont="1" applyBorder="1" applyAlignment="1">
      <alignment vertical="center"/>
    </xf>
    <xf numFmtId="38" fontId="4" fillId="0" borderId="13" xfId="2" applyFont="1" applyBorder="1" applyAlignment="1">
      <alignment vertical="center"/>
    </xf>
    <xf numFmtId="184" fontId="4" fillId="0" borderId="13" xfId="4" applyNumberFormat="1" applyFont="1" applyBorder="1" applyAlignment="1">
      <alignment horizontal="right" vertical="center"/>
    </xf>
    <xf numFmtId="38" fontId="4" fillId="0" borderId="13" xfId="2" applyFont="1" applyBorder="1" applyAlignment="1">
      <alignment horizontal="right" vertical="center"/>
    </xf>
    <xf numFmtId="38" fontId="4" fillId="0" borderId="7" xfId="2" applyFont="1" applyBorder="1" applyAlignment="1">
      <alignment horizontal="right" vertical="center"/>
    </xf>
    <xf numFmtId="0" fontId="4" fillId="0" borderId="0" xfId="4" applyFont="1" applyFill="1" applyAlignment="1"/>
    <xf numFmtId="3" fontId="4" fillId="0" borderId="1" xfId="3" applyNumberFormat="1" applyFont="1" applyBorder="1" applyAlignment="1">
      <alignment vertical="center"/>
    </xf>
    <xf numFmtId="184" fontId="4" fillId="0" borderId="7" xfId="3" applyNumberFormat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" fontId="4" fillId="0" borderId="7" xfId="3" applyNumberFormat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0" xfId="3" applyFont="1" applyBorder="1"/>
    <xf numFmtId="3" fontId="4" fillId="0" borderId="12" xfId="3" applyNumberFormat="1" applyFont="1" applyBorder="1" applyAlignment="1">
      <alignment vertical="center"/>
    </xf>
    <xf numFmtId="184" fontId="4" fillId="0" borderId="0" xfId="3" applyNumberFormat="1" applyFont="1" applyBorder="1" applyAlignment="1">
      <alignment vertical="center"/>
    </xf>
    <xf numFmtId="3" fontId="4" fillId="0" borderId="0" xfId="3" applyNumberFormat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6" fillId="0" borderId="6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/>
    </xf>
    <xf numFmtId="0" fontId="4" fillId="0" borderId="7" xfId="3" applyFont="1" applyBorder="1"/>
    <xf numFmtId="3" fontId="4" fillId="0" borderId="5" xfId="3" applyNumberFormat="1" applyFont="1" applyBorder="1" applyAlignment="1">
      <alignment vertical="center"/>
    </xf>
    <xf numFmtId="184" fontId="4" fillId="0" borderId="13" xfId="3" applyNumberFormat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" fontId="4" fillId="0" borderId="13" xfId="3" applyNumberFormat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4" fillId="0" borderId="13" xfId="3" applyFont="1" applyBorder="1"/>
    <xf numFmtId="183" fontId="4" fillId="0" borderId="1" xfId="3" applyNumberFormat="1" applyFont="1" applyFill="1" applyBorder="1" applyAlignment="1">
      <alignment horizontal="right" vertical="center"/>
    </xf>
    <xf numFmtId="184" fontId="4" fillId="0" borderId="7" xfId="3" applyNumberFormat="1" applyFont="1" applyFill="1" applyBorder="1" applyAlignment="1">
      <alignment horizontal="right" vertical="center"/>
    </xf>
    <xf numFmtId="183" fontId="4" fillId="0" borderId="7" xfId="3" applyNumberFormat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183" fontId="4" fillId="0" borderId="12" xfId="3" applyNumberFormat="1" applyFont="1" applyFill="1" applyBorder="1" applyAlignment="1">
      <alignment horizontal="right" vertical="center"/>
    </xf>
    <xf numFmtId="184" fontId="4" fillId="0" borderId="0" xfId="3" applyNumberFormat="1" applyFont="1" applyFill="1" applyBorder="1" applyAlignment="1">
      <alignment horizontal="right" vertical="center"/>
    </xf>
    <xf numFmtId="184" fontId="4" fillId="0" borderId="0" xfId="3" applyNumberFormat="1" applyFont="1" applyBorder="1" applyAlignment="1">
      <alignment horizontal="right" vertical="center"/>
    </xf>
    <xf numFmtId="183" fontId="4" fillId="0" borderId="5" xfId="3" applyNumberFormat="1" applyFont="1" applyFill="1" applyBorder="1" applyAlignment="1">
      <alignment horizontal="right" vertical="center"/>
    </xf>
    <xf numFmtId="184" fontId="4" fillId="0" borderId="13" xfId="3" applyNumberFormat="1" applyFont="1" applyFill="1" applyBorder="1" applyAlignment="1">
      <alignment horizontal="right" vertical="center"/>
    </xf>
    <xf numFmtId="183" fontId="4" fillId="0" borderId="13" xfId="3" applyNumberFormat="1" applyFont="1" applyBorder="1" applyAlignment="1">
      <alignment horizontal="right" vertical="center"/>
    </xf>
    <xf numFmtId="184" fontId="4" fillId="0" borderId="13" xfId="3" applyNumberFormat="1" applyFont="1" applyBorder="1" applyAlignment="1">
      <alignment horizontal="right" vertical="center"/>
    </xf>
    <xf numFmtId="183" fontId="4" fillId="0" borderId="0" xfId="3" applyNumberFormat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6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/>
    </xf>
    <xf numFmtId="0" fontId="4" fillId="0" borderId="7" xfId="3" applyNumberFormat="1" applyFont="1" applyBorder="1" applyAlignment="1">
      <alignment horizontal="right" vertical="center"/>
    </xf>
    <xf numFmtId="179" fontId="4" fillId="0" borderId="0" xfId="3" applyNumberFormat="1" applyFont="1"/>
    <xf numFmtId="0" fontId="14" fillId="0" borderId="9" xfId="3" applyFont="1" applyBorder="1" applyAlignment="1">
      <alignment vertical="center"/>
    </xf>
    <xf numFmtId="0" fontId="4" fillId="0" borderId="0" xfId="3" applyNumberFormat="1" applyFont="1" applyBorder="1" applyAlignment="1">
      <alignment horizontal="right" vertical="center"/>
    </xf>
    <xf numFmtId="0" fontId="4" fillId="0" borderId="0" xfId="3" applyNumberFormat="1" applyFont="1" applyFill="1" applyBorder="1" applyAlignment="1">
      <alignment horizontal="right" vertical="center"/>
    </xf>
    <xf numFmtId="0" fontId="14" fillId="0" borderId="9" xfId="3" applyFont="1" applyFill="1" applyBorder="1" applyAlignment="1">
      <alignment vertical="center"/>
    </xf>
    <xf numFmtId="0" fontId="14" fillId="0" borderId="10" xfId="3" applyFont="1" applyBorder="1" applyAlignment="1">
      <alignment vertical="center"/>
    </xf>
    <xf numFmtId="0" fontId="4" fillId="0" borderId="13" xfId="3" applyNumberFormat="1" applyFont="1" applyBorder="1" applyAlignment="1">
      <alignment horizontal="right" vertical="center"/>
    </xf>
    <xf numFmtId="0" fontId="14" fillId="0" borderId="0" xfId="3" applyFont="1"/>
    <xf numFmtId="0" fontId="14" fillId="0" borderId="0" xfId="3" applyFont="1" applyAlignment="1">
      <alignment horizontal="right"/>
    </xf>
    <xf numFmtId="0" fontId="7" fillId="0" borderId="1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4" fillId="0" borderId="11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left" vertical="center" wrapText="1"/>
    </xf>
    <xf numFmtId="0" fontId="4" fillId="0" borderId="9" xfId="3" applyFont="1" applyBorder="1" applyAlignment="1">
      <alignment horizontal="left" vertical="center" wrapText="1"/>
    </xf>
    <xf numFmtId="0" fontId="4" fillId="0" borderId="10" xfId="3" applyFont="1" applyBorder="1" applyAlignment="1">
      <alignment horizontal="left" vertical="center" wrapText="1"/>
    </xf>
    <xf numFmtId="0" fontId="5" fillId="0" borderId="6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3" fontId="4" fillId="0" borderId="6" xfId="3" applyNumberFormat="1" applyFont="1" applyBorder="1" applyAlignment="1">
      <alignment horizontal="center" vertical="center"/>
    </xf>
    <xf numFmtId="3" fontId="4" fillId="0" borderId="11" xfId="3" applyNumberFormat="1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 shrinkToFit="1"/>
    </xf>
    <xf numFmtId="0" fontId="4" fillId="0" borderId="2" xfId="4" applyFont="1" applyBorder="1" applyAlignment="1">
      <alignment horizontal="center" vertical="center" shrinkToFit="1"/>
    </xf>
    <xf numFmtId="0" fontId="4" fillId="0" borderId="3" xfId="4" applyFont="1" applyBorder="1" applyAlignment="1">
      <alignment horizontal="center" vertical="center" shrinkToFit="1"/>
    </xf>
    <xf numFmtId="0" fontId="4" fillId="0" borderId="3" xfId="4" applyFont="1" applyBorder="1" applyAlignment="1">
      <alignment horizontal="center" vertical="center" wrapText="1"/>
    </xf>
    <xf numFmtId="0" fontId="4" fillId="0" borderId="10" xfId="4" applyFont="1" applyBorder="1" applyAlignment="1">
      <alignment horizontal="center" vertical="center" wrapText="1"/>
    </xf>
    <xf numFmtId="0" fontId="4" fillId="0" borderId="11" xfId="4" applyFont="1" applyBorder="1" applyAlignment="1">
      <alignment horizontal="center" vertical="center"/>
    </xf>
    <xf numFmtId="0" fontId="4" fillId="0" borderId="3" xfId="4" applyFont="1" applyBorder="1" applyAlignment="1">
      <alignment horizontal="left" vertical="center" wrapText="1"/>
    </xf>
    <xf numFmtId="0" fontId="5" fillId="0" borderId="3" xfId="3" applyFont="1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1" fillId="0" borderId="6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center" vertical="center" wrapText="1"/>
    </xf>
    <xf numFmtId="0" fontId="5" fillId="0" borderId="10" xfId="3" applyFont="1" applyBorder="1" applyAlignment="1">
      <alignment horizontal="center" vertical="center" wrapText="1"/>
    </xf>
    <xf numFmtId="180" fontId="4" fillId="0" borderId="13" xfId="3" applyNumberFormat="1" applyFont="1" applyFill="1" applyBorder="1" applyAlignment="1">
      <alignment horizontal="right" vertical="center" shrinkToFit="1"/>
    </xf>
    <xf numFmtId="180" fontId="4" fillId="0" borderId="5" xfId="3" applyNumberFormat="1" applyFont="1" applyFill="1" applyBorder="1" applyAlignment="1">
      <alignment horizontal="right" vertical="center" shrinkToFit="1"/>
    </xf>
    <xf numFmtId="0" fontId="4" fillId="0" borderId="13" xfId="3" applyFont="1" applyFill="1" applyBorder="1" applyAlignment="1">
      <alignment vertical="center"/>
    </xf>
    <xf numFmtId="0" fontId="4" fillId="0" borderId="10" xfId="3" applyFont="1" applyBorder="1" applyAlignment="1">
      <alignment vertical="center"/>
    </xf>
    <xf numFmtId="0" fontId="4" fillId="0" borderId="15" xfId="3" applyFont="1" applyBorder="1" applyAlignment="1">
      <alignment vertical="center"/>
    </xf>
    <xf numFmtId="178" fontId="4" fillId="0" borderId="13" xfId="3" applyNumberFormat="1" applyFont="1" applyBorder="1" applyAlignment="1">
      <alignment horizontal="right" vertical="center"/>
    </xf>
    <xf numFmtId="58" fontId="4" fillId="0" borderId="13" xfId="3" applyNumberFormat="1" applyFont="1" applyBorder="1" applyAlignment="1">
      <alignment horizontal="right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topLeftCell="A25" workbookViewId="0">
      <selection activeCell="L32" sqref="L32"/>
    </sheetView>
  </sheetViews>
  <sheetFormatPr defaultRowHeight="13.5"/>
  <cols>
    <col min="1" max="1" width="10.625" style="3" customWidth="1"/>
    <col min="2" max="11" width="9.25" style="3" customWidth="1"/>
    <col min="12" max="16384" width="9" style="3"/>
  </cols>
  <sheetData>
    <row r="1" spans="1:11" s="2" customFormat="1" ht="21" customHeight="1">
      <c r="A1" s="1" t="s">
        <v>0</v>
      </c>
      <c r="E1" s="3"/>
      <c r="F1" s="3"/>
      <c r="H1" s="4"/>
    </row>
    <row r="2" spans="1:11" ht="7.5" customHeight="1">
      <c r="A2" s="5"/>
      <c r="H2" s="6"/>
    </row>
    <row r="3" spans="1:11" ht="20.25" customHeight="1">
      <c r="H3" s="6"/>
      <c r="K3" s="7" t="s">
        <v>1</v>
      </c>
    </row>
    <row r="4" spans="1:11" ht="20.25" customHeight="1">
      <c r="A4" s="286" t="s">
        <v>2</v>
      </c>
      <c r="B4" s="31"/>
      <c r="C4" s="8"/>
      <c r="D4" s="9"/>
      <c r="E4" s="9"/>
      <c r="F4" s="10"/>
      <c r="G4" s="281" t="s">
        <v>3</v>
      </c>
      <c r="H4" s="282"/>
      <c r="I4" s="282"/>
      <c r="J4" s="282"/>
      <c r="K4" s="282"/>
    </row>
    <row r="5" spans="1:11" ht="20.25" customHeight="1">
      <c r="A5" s="286"/>
      <c r="B5" s="32" t="s">
        <v>4</v>
      </c>
      <c r="C5" s="11" t="s">
        <v>5</v>
      </c>
      <c r="D5" s="283" t="s">
        <v>6</v>
      </c>
      <c r="E5" s="283" t="s">
        <v>7</v>
      </c>
      <c r="F5" s="283" t="s">
        <v>8</v>
      </c>
      <c r="G5" s="281" t="s">
        <v>9</v>
      </c>
      <c r="H5" s="285"/>
      <c r="I5" s="281" t="s">
        <v>10</v>
      </c>
      <c r="J5" s="282"/>
      <c r="K5" s="282"/>
    </row>
    <row r="6" spans="1:11" ht="25.5" customHeight="1">
      <c r="A6" s="286"/>
      <c r="B6" s="33"/>
      <c r="C6" s="12"/>
      <c r="D6" s="284"/>
      <c r="E6" s="284"/>
      <c r="F6" s="284"/>
      <c r="G6" s="13" t="s">
        <v>11</v>
      </c>
      <c r="H6" s="14" t="s">
        <v>12</v>
      </c>
      <c r="I6" s="14" t="s">
        <v>13</v>
      </c>
      <c r="J6" s="14" t="s">
        <v>14</v>
      </c>
      <c r="K6" s="34" t="s">
        <v>26</v>
      </c>
    </row>
    <row r="7" spans="1:11" ht="20.25" customHeight="1">
      <c r="A7" s="45" t="s">
        <v>27</v>
      </c>
      <c r="B7" s="30">
        <v>4592</v>
      </c>
      <c r="C7" s="30">
        <v>1974541</v>
      </c>
      <c r="D7" s="30">
        <v>1921868</v>
      </c>
      <c r="E7" s="30">
        <v>28422</v>
      </c>
      <c r="F7" s="30">
        <v>24251</v>
      </c>
      <c r="G7" s="30">
        <v>1191284</v>
      </c>
      <c r="H7" s="30">
        <v>730584</v>
      </c>
      <c r="I7" s="30">
        <v>1913964</v>
      </c>
      <c r="J7" s="30">
        <v>7614</v>
      </c>
      <c r="K7" s="30">
        <v>290</v>
      </c>
    </row>
    <row r="8" spans="1:11" ht="20.25" customHeight="1">
      <c r="A8" s="46" t="s">
        <v>28</v>
      </c>
      <c r="B8" s="22">
        <v>4641</v>
      </c>
      <c r="C8" s="22">
        <v>1983231.6</v>
      </c>
      <c r="D8" s="22">
        <v>1930778.9</v>
      </c>
      <c r="E8" s="22">
        <v>28836</v>
      </c>
      <c r="F8" s="22">
        <v>23617.3</v>
      </c>
      <c r="G8" s="22">
        <v>1204600</v>
      </c>
      <c r="H8" s="22">
        <v>726179</v>
      </c>
      <c r="I8" s="22">
        <v>1922863</v>
      </c>
      <c r="J8" s="22">
        <v>7626</v>
      </c>
      <c r="K8" s="20">
        <v>290</v>
      </c>
    </row>
    <row r="9" spans="1:11" ht="20.25" customHeight="1">
      <c r="A9" s="46" t="s">
        <v>23</v>
      </c>
      <c r="B9" s="20">
        <v>4648</v>
      </c>
      <c r="C9" s="20">
        <v>1984854</v>
      </c>
      <c r="D9" s="20">
        <v>1931682</v>
      </c>
      <c r="E9" s="20">
        <v>29050</v>
      </c>
      <c r="F9" s="20">
        <v>24122</v>
      </c>
      <c r="G9" s="20">
        <v>1217136</v>
      </c>
      <c r="H9" s="20">
        <v>714546</v>
      </c>
      <c r="I9" s="20">
        <v>1923755</v>
      </c>
      <c r="J9" s="20">
        <v>7637</v>
      </c>
      <c r="K9" s="20">
        <v>290</v>
      </c>
    </row>
    <row r="10" spans="1:11" ht="20.25" customHeight="1">
      <c r="A10" s="46" t="s">
        <v>24</v>
      </c>
      <c r="B10" s="20">
        <v>4660</v>
      </c>
      <c r="C10" s="20">
        <v>1986796</v>
      </c>
      <c r="D10" s="20">
        <v>1933608</v>
      </c>
      <c r="E10" s="20">
        <v>29066</v>
      </c>
      <c r="F10" s="20">
        <v>24122</v>
      </c>
      <c r="G10" s="20">
        <v>1218598</v>
      </c>
      <c r="H10" s="20">
        <v>715010</v>
      </c>
      <c r="I10" s="20">
        <v>1926173</v>
      </c>
      <c r="J10" s="20">
        <v>7145</v>
      </c>
      <c r="K10" s="20">
        <v>290</v>
      </c>
    </row>
    <row r="11" spans="1:11" ht="20.25" customHeight="1">
      <c r="A11" s="47" t="s">
        <v>25</v>
      </c>
      <c r="B11" s="20">
        <v>4660</v>
      </c>
      <c r="C11" s="20">
        <v>1986796</v>
      </c>
      <c r="D11" s="20">
        <v>1933609</v>
      </c>
      <c r="E11" s="20">
        <v>29065</v>
      </c>
      <c r="F11" s="20">
        <v>24122</v>
      </c>
      <c r="G11" s="20">
        <v>1218598</v>
      </c>
      <c r="H11" s="20">
        <v>715011</v>
      </c>
      <c r="I11" s="20">
        <v>1926202</v>
      </c>
      <c r="J11" s="20">
        <v>6408</v>
      </c>
      <c r="K11" s="20">
        <v>290</v>
      </c>
    </row>
    <row r="12" spans="1:11" ht="20.25" customHeight="1">
      <c r="A12" s="47" t="s">
        <v>29</v>
      </c>
      <c r="B12" s="20">
        <v>4660</v>
      </c>
      <c r="C12" s="20">
        <v>1986796</v>
      </c>
      <c r="D12" s="20">
        <v>1933609</v>
      </c>
      <c r="E12" s="20">
        <v>29065</v>
      </c>
      <c r="F12" s="20">
        <v>24122</v>
      </c>
      <c r="G12" s="20">
        <v>1218598</v>
      </c>
      <c r="H12" s="20">
        <v>715011</v>
      </c>
      <c r="I12" s="20">
        <v>1926188</v>
      </c>
      <c r="J12" s="20">
        <v>7131</v>
      </c>
      <c r="K12" s="20">
        <v>290</v>
      </c>
    </row>
    <row r="13" spans="1:11" ht="20.25" customHeight="1">
      <c r="A13" s="47" t="s">
        <v>30</v>
      </c>
      <c r="B13" s="20">
        <v>4938</v>
      </c>
      <c r="C13" s="20">
        <v>2025097</v>
      </c>
      <c r="D13" s="20">
        <v>1972711</v>
      </c>
      <c r="E13" s="20">
        <v>23638</v>
      </c>
      <c r="F13" s="20">
        <v>28748</v>
      </c>
      <c r="G13" s="20">
        <v>1287635</v>
      </c>
      <c r="H13" s="20">
        <v>685076</v>
      </c>
      <c r="I13" s="20">
        <v>1965241</v>
      </c>
      <c r="J13" s="20">
        <v>7470</v>
      </c>
      <c r="K13" s="20">
        <v>0</v>
      </c>
    </row>
    <row r="14" spans="1:11" ht="20.25" customHeight="1">
      <c r="A14" s="47" t="s">
        <v>31</v>
      </c>
      <c r="B14" s="20">
        <v>4950</v>
      </c>
      <c r="C14" s="20">
        <v>2026950</v>
      </c>
      <c r="D14" s="20">
        <v>1974068</v>
      </c>
      <c r="E14" s="20">
        <v>23587</v>
      </c>
      <c r="F14" s="20">
        <v>29295</v>
      </c>
      <c r="G14" s="20">
        <v>1291624</v>
      </c>
      <c r="H14" s="20">
        <v>682444</v>
      </c>
      <c r="I14" s="20">
        <v>1966383</v>
      </c>
      <c r="J14" s="20">
        <v>7685</v>
      </c>
      <c r="K14" s="20">
        <v>0</v>
      </c>
    </row>
    <row r="15" spans="1:11" ht="20.25" customHeight="1">
      <c r="A15" s="47" t="s">
        <v>32</v>
      </c>
      <c r="B15" s="20">
        <v>4964</v>
      </c>
      <c r="C15" s="20">
        <v>2033860</v>
      </c>
      <c r="D15" s="20">
        <v>1978013</v>
      </c>
      <c r="E15" s="20">
        <v>23678</v>
      </c>
      <c r="F15" s="20">
        <v>32169</v>
      </c>
      <c r="G15" s="20">
        <v>1297764</v>
      </c>
      <c r="H15" s="20">
        <v>680249</v>
      </c>
      <c r="I15" s="20">
        <v>1970172</v>
      </c>
      <c r="J15" s="20">
        <v>7841</v>
      </c>
      <c r="K15" s="20">
        <v>0</v>
      </c>
    </row>
    <row r="16" spans="1:11" ht="20.25" customHeight="1">
      <c r="A16" s="47" t="s">
        <v>33</v>
      </c>
      <c r="B16" s="22">
        <v>4967</v>
      </c>
      <c r="C16" s="22">
        <v>2034508</v>
      </c>
      <c r="D16" s="22">
        <v>1978251</v>
      </c>
      <c r="E16" s="22">
        <v>23679</v>
      </c>
      <c r="F16" s="22">
        <v>32578</v>
      </c>
      <c r="G16" s="22">
        <v>1299765</v>
      </c>
      <c r="H16" s="22">
        <v>678486</v>
      </c>
      <c r="I16" s="22">
        <v>1970410</v>
      </c>
      <c r="J16" s="22">
        <v>7841</v>
      </c>
      <c r="K16" s="22">
        <v>0</v>
      </c>
    </row>
    <row r="17" spans="1:11" ht="20.25" customHeight="1">
      <c r="A17" s="48" t="s">
        <v>34</v>
      </c>
      <c r="B17" s="327">
        <v>4979</v>
      </c>
      <c r="C17" s="327">
        <v>2035656</v>
      </c>
      <c r="D17" s="327">
        <v>1990659</v>
      </c>
      <c r="E17" s="327">
        <v>22494</v>
      </c>
      <c r="F17" s="327">
        <v>22503</v>
      </c>
      <c r="G17" s="327">
        <v>1315035</v>
      </c>
      <c r="H17" s="327">
        <v>675624</v>
      </c>
      <c r="I17" s="327">
        <v>1982738</v>
      </c>
      <c r="J17" s="327">
        <v>7921</v>
      </c>
      <c r="K17" s="327">
        <v>0</v>
      </c>
    </row>
    <row r="18" spans="1:11" ht="20.25" customHeight="1">
      <c r="A18" s="43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 ht="20.25" customHeight="1">
      <c r="A19" s="15"/>
      <c r="B19" s="15"/>
      <c r="C19" s="15"/>
      <c r="D19" s="15"/>
      <c r="E19" s="15"/>
      <c r="F19" s="15"/>
      <c r="G19" s="15"/>
      <c r="H19" s="16"/>
      <c r="I19" s="15"/>
      <c r="J19" s="15"/>
      <c r="K19" s="15"/>
    </row>
    <row r="20" spans="1:11" ht="20.25" customHeight="1">
      <c r="A20" s="287" t="s">
        <v>2</v>
      </c>
      <c r="B20" s="280" t="s">
        <v>3</v>
      </c>
      <c r="C20" s="280"/>
      <c r="D20" s="288" t="s">
        <v>15</v>
      </c>
      <c r="E20" s="17"/>
      <c r="F20" s="289" t="s">
        <v>2</v>
      </c>
      <c r="G20" s="277" t="s">
        <v>16</v>
      </c>
      <c r="H20" s="290"/>
      <c r="I20" s="276" t="s">
        <v>17</v>
      </c>
      <c r="J20" s="277"/>
      <c r="K20" s="38"/>
    </row>
    <row r="21" spans="1:11" ht="20.25" customHeight="1">
      <c r="A21" s="287"/>
      <c r="B21" s="280" t="s">
        <v>18</v>
      </c>
      <c r="C21" s="280"/>
      <c r="D21" s="288"/>
      <c r="E21" s="17"/>
      <c r="F21" s="289"/>
      <c r="G21" s="279"/>
      <c r="H21" s="291"/>
      <c r="I21" s="278"/>
      <c r="J21" s="279"/>
      <c r="K21" s="38"/>
    </row>
    <row r="22" spans="1:11" ht="20.25" customHeight="1">
      <c r="A22" s="287"/>
      <c r="B22" s="25" t="s">
        <v>19</v>
      </c>
      <c r="C22" s="25" t="s">
        <v>20</v>
      </c>
      <c r="D22" s="288"/>
      <c r="E22" s="17"/>
      <c r="F22" s="289"/>
      <c r="G22" s="24" t="s">
        <v>21</v>
      </c>
      <c r="H22" s="25" t="s">
        <v>22</v>
      </c>
      <c r="I22" s="25" t="s">
        <v>21</v>
      </c>
      <c r="J22" s="40" t="s">
        <v>22</v>
      </c>
      <c r="K22" s="38"/>
    </row>
    <row r="23" spans="1:11" ht="20.25" customHeight="1">
      <c r="A23" s="31" t="s">
        <v>27</v>
      </c>
      <c r="B23" s="18">
        <v>1532139</v>
      </c>
      <c r="C23" s="37">
        <v>389729</v>
      </c>
      <c r="D23" s="37">
        <v>214735</v>
      </c>
      <c r="E23" s="19"/>
      <c r="F23" s="31" t="s">
        <v>27</v>
      </c>
      <c r="G23" s="18">
        <v>831</v>
      </c>
      <c r="H23" s="37">
        <v>7600</v>
      </c>
      <c r="I23" s="37">
        <v>1</v>
      </c>
      <c r="J23" s="41">
        <v>14</v>
      </c>
      <c r="K23" s="38"/>
    </row>
    <row r="24" spans="1:11" ht="20.25" customHeight="1">
      <c r="A24" s="49" t="s">
        <v>28</v>
      </c>
      <c r="B24" s="35">
        <v>1543300</v>
      </c>
      <c r="C24" s="20">
        <v>387479</v>
      </c>
      <c r="D24" s="20">
        <v>211970</v>
      </c>
      <c r="E24" s="19"/>
      <c r="F24" s="49" t="s">
        <v>28</v>
      </c>
      <c r="G24" s="35">
        <v>834</v>
      </c>
      <c r="H24" s="20">
        <v>7612</v>
      </c>
      <c r="I24" s="20">
        <v>1</v>
      </c>
      <c r="J24" s="19">
        <v>14</v>
      </c>
      <c r="K24" s="39"/>
    </row>
    <row r="25" spans="1:11" ht="20.25" customHeight="1">
      <c r="A25" s="49" t="s">
        <v>23</v>
      </c>
      <c r="B25" s="36">
        <v>1554492</v>
      </c>
      <c r="C25" s="22">
        <v>377190</v>
      </c>
      <c r="D25" s="20">
        <v>208887</v>
      </c>
      <c r="E25" s="19"/>
      <c r="F25" s="49" t="s">
        <v>23</v>
      </c>
      <c r="G25" s="35">
        <v>837</v>
      </c>
      <c r="H25" s="20">
        <v>7623</v>
      </c>
      <c r="I25" s="20">
        <v>1</v>
      </c>
      <c r="J25" s="19">
        <v>14</v>
      </c>
      <c r="K25" s="38"/>
    </row>
    <row r="26" spans="1:11" ht="20.25" customHeight="1">
      <c r="A26" s="49" t="s">
        <v>24</v>
      </c>
      <c r="B26" s="36">
        <v>1555075</v>
      </c>
      <c r="C26" s="22">
        <v>378533</v>
      </c>
      <c r="D26" s="22">
        <v>208639</v>
      </c>
      <c r="E26" s="23"/>
      <c r="F26" s="49" t="s">
        <v>24</v>
      </c>
      <c r="G26" s="36">
        <v>768</v>
      </c>
      <c r="H26" s="22">
        <v>7131</v>
      </c>
      <c r="I26" s="22">
        <v>1</v>
      </c>
      <c r="J26" s="42">
        <v>14</v>
      </c>
      <c r="K26" s="39"/>
    </row>
    <row r="27" spans="1:11" ht="20.25" customHeight="1">
      <c r="A27" s="50" t="s">
        <v>25</v>
      </c>
      <c r="B27" s="36">
        <v>1555076</v>
      </c>
      <c r="C27" s="22">
        <v>378533</v>
      </c>
      <c r="D27" s="22">
        <v>199261</v>
      </c>
      <c r="E27" s="23"/>
      <c r="F27" s="50" t="s">
        <v>25</v>
      </c>
      <c r="G27" s="36">
        <v>764</v>
      </c>
      <c r="H27" s="22">
        <v>7117</v>
      </c>
      <c r="I27" s="22">
        <v>1</v>
      </c>
      <c r="J27" s="42">
        <v>14</v>
      </c>
      <c r="K27" s="39"/>
    </row>
    <row r="28" spans="1:11" ht="20.25" customHeight="1">
      <c r="A28" s="50" t="s">
        <v>29</v>
      </c>
      <c r="B28" s="36">
        <v>1555076</v>
      </c>
      <c r="C28" s="22">
        <v>378533</v>
      </c>
      <c r="D28" s="22">
        <v>208639</v>
      </c>
      <c r="E28" s="23"/>
      <c r="F28" s="50" t="s">
        <v>29</v>
      </c>
      <c r="G28" s="36">
        <v>764</v>
      </c>
      <c r="H28" s="22">
        <v>7117</v>
      </c>
      <c r="I28" s="22">
        <v>1</v>
      </c>
      <c r="J28" s="42">
        <v>14</v>
      </c>
      <c r="K28" s="39"/>
    </row>
    <row r="29" spans="1:11" ht="20.25" customHeight="1">
      <c r="A29" s="50" t="s">
        <v>30</v>
      </c>
      <c r="B29" s="36">
        <v>1686727</v>
      </c>
      <c r="C29" s="22">
        <v>285984</v>
      </c>
      <c r="D29" s="22">
        <v>147497</v>
      </c>
      <c r="E29" s="23"/>
      <c r="F29" s="50" t="s">
        <v>30</v>
      </c>
      <c r="G29" s="36">
        <v>791</v>
      </c>
      <c r="H29" s="22">
        <v>7456</v>
      </c>
      <c r="I29" s="22">
        <v>1</v>
      </c>
      <c r="J29" s="42">
        <v>14</v>
      </c>
      <c r="K29" s="39"/>
    </row>
    <row r="30" spans="1:11" ht="20.25" customHeight="1">
      <c r="A30" s="50" t="s">
        <v>31</v>
      </c>
      <c r="B30" s="36">
        <v>1690295</v>
      </c>
      <c r="C30" s="22">
        <v>283773</v>
      </c>
      <c r="D30" s="22">
        <v>147295</v>
      </c>
      <c r="E30" s="23"/>
      <c r="F30" s="50" t="s">
        <v>31</v>
      </c>
      <c r="G30" s="36">
        <v>820</v>
      </c>
      <c r="H30" s="22">
        <v>7671</v>
      </c>
      <c r="I30" s="22">
        <v>1</v>
      </c>
      <c r="J30" s="42">
        <v>14</v>
      </c>
      <c r="K30" s="38"/>
    </row>
    <row r="31" spans="1:11" ht="20.25" customHeight="1">
      <c r="A31" s="50" t="s">
        <v>32</v>
      </c>
      <c r="B31" s="36">
        <v>1697264</v>
      </c>
      <c r="C31" s="22">
        <v>280749</v>
      </c>
      <c r="D31" s="22">
        <v>146099</v>
      </c>
      <c r="E31" s="42"/>
      <c r="F31" s="50" t="s">
        <v>32</v>
      </c>
      <c r="G31" s="36">
        <v>836</v>
      </c>
      <c r="H31" s="22">
        <v>7827</v>
      </c>
      <c r="I31" s="22">
        <v>1</v>
      </c>
      <c r="J31" s="42">
        <v>14</v>
      </c>
      <c r="K31" s="38"/>
    </row>
    <row r="32" spans="1:11" ht="20.25" customHeight="1">
      <c r="A32" s="50" t="s">
        <v>33</v>
      </c>
      <c r="B32" s="36">
        <v>1702053</v>
      </c>
      <c r="C32" s="22">
        <v>276198</v>
      </c>
      <c r="D32" s="22">
        <v>145154</v>
      </c>
      <c r="E32" s="42"/>
      <c r="F32" s="50" t="s">
        <v>33</v>
      </c>
      <c r="G32" s="36">
        <v>836</v>
      </c>
      <c r="H32" s="22">
        <v>7827</v>
      </c>
      <c r="I32" s="22">
        <v>1</v>
      </c>
      <c r="J32" s="42">
        <v>14</v>
      </c>
      <c r="K32" s="38"/>
    </row>
    <row r="33" spans="1:11" ht="20.25" customHeight="1">
      <c r="A33" s="44" t="s">
        <v>34</v>
      </c>
      <c r="B33" s="328">
        <v>1724273</v>
      </c>
      <c r="C33" s="327">
        <v>266386</v>
      </c>
      <c r="D33" s="327">
        <v>144818</v>
      </c>
      <c r="E33" s="42"/>
      <c r="F33" s="33" t="s">
        <v>34</v>
      </c>
      <c r="G33" s="328">
        <v>848</v>
      </c>
      <c r="H33" s="327">
        <v>7907</v>
      </c>
      <c r="I33" s="327">
        <v>1</v>
      </c>
      <c r="J33" s="329">
        <v>14</v>
      </c>
      <c r="K33" s="38"/>
    </row>
    <row r="34" spans="1:11" ht="20.25" customHeight="1">
      <c r="A34" s="26"/>
      <c r="I34" s="27"/>
      <c r="J34" s="51" t="s">
        <v>35</v>
      </c>
    </row>
    <row r="35" spans="1:11" s="29" customFormat="1" ht="20.25" customHeight="1">
      <c r="A35" s="28"/>
    </row>
    <row r="36" spans="1:11" ht="20.25" customHeight="1">
      <c r="A36" s="21"/>
    </row>
    <row r="37" spans="1:11">
      <c r="A37" s="21"/>
    </row>
  </sheetData>
  <mergeCells count="14">
    <mergeCell ref="A4:A6"/>
    <mergeCell ref="B20:C20"/>
    <mergeCell ref="A20:A22"/>
    <mergeCell ref="D20:D22"/>
    <mergeCell ref="F20:F22"/>
    <mergeCell ref="I20:J21"/>
    <mergeCell ref="B21:C21"/>
    <mergeCell ref="G4:K4"/>
    <mergeCell ref="D5:D6"/>
    <mergeCell ref="E5:E6"/>
    <mergeCell ref="F5:F6"/>
    <mergeCell ref="G5:H5"/>
    <mergeCell ref="I5:K5"/>
    <mergeCell ref="G20:H21"/>
  </mergeCells>
  <phoneticPr fontId="2"/>
  <pageMargins left="0.78740157480314965" right="0.59055118110236227" top="0.78740157480314965" bottom="0.78740157480314965" header="0.51181102362204722" footer="0.51181102362204722"/>
  <pageSetup paperSize="9" scale="8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opLeftCell="A22" zoomScale="85" zoomScaleNormal="85" workbookViewId="0">
      <selection activeCell="G23" sqref="G23"/>
    </sheetView>
  </sheetViews>
  <sheetFormatPr defaultRowHeight="13.5"/>
  <cols>
    <col min="1" max="1" width="17.875" style="3" customWidth="1"/>
    <col min="2" max="2" width="8.625" style="51" customWidth="1"/>
    <col min="3" max="3" width="9" style="3"/>
    <col min="4" max="4" width="3.875" style="6" customWidth="1"/>
    <col min="5" max="5" width="50.125" style="3" customWidth="1"/>
    <col min="6" max="16384" width="9" style="3"/>
  </cols>
  <sheetData>
    <row r="1" spans="1:7" s="2" customFormat="1" ht="17.25" customHeight="1">
      <c r="A1" s="1" t="s">
        <v>36</v>
      </c>
      <c r="B1" s="53"/>
      <c r="C1" s="54"/>
      <c r="D1" s="55"/>
      <c r="E1" s="54"/>
    </row>
    <row r="2" spans="1:7" ht="7.5" customHeight="1">
      <c r="A2" s="5"/>
      <c r="C2" s="56"/>
      <c r="D2" s="57"/>
      <c r="E2" s="56"/>
    </row>
    <row r="3" spans="1:7" ht="20.25" customHeight="1">
      <c r="A3" s="3" t="s">
        <v>37</v>
      </c>
      <c r="B3" s="58"/>
      <c r="C3" s="56"/>
      <c r="D3" s="57"/>
      <c r="E3" s="7" t="s">
        <v>38</v>
      </c>
    </row>
    <row r="4" spans="1:7" ht="20.25" customHeight="1">
      <c r="A4" s="59" t="s">
        <v>39</v>
      </c>
      <c r="B4" s="60"/>
      <c r="C4" s="61">
        <v>29950</v>
      </c>
      <c r="D4" s="62" t="s">
        <v>40</v>
      </c>
      <c r="E4" s="63"/>
    </row>
    <row r="5" spans="1:7" ht="20.25" customHeight="1">
      <c r="A5" s="64" t="s">
        <v>41</v>
      </c>
      <c r="B5" s="65"/>
      <c r="C5" s="66">
        <v>3426.9</v>
      </c>
      <c r="D5" s="67" t="s">
        <v>40</v>
      </c>
      <c r="E5" s="68"/>
      <c r="G5" s="69"/>
    </row>
    <row r="6" spans="1:7" ht="20.25" customHeight="1">
      <c r="A6" s="64" t="s">
        <v>42</v>
      </c>
      <c r="B6" s="65"/>
      <c r="C6" s="66">
        <v>26523.1</v>
      </c>
      <c r="D6" s="67" t="s">
        <v>40</v>
      </c>
      <c r="E6" s="68"/>
      <c r="G6" s="69"/>
    </row>
    <row r="7" spans="1:7" ht="20.25" customHeight="1">
      <c r="A7" s="64" t="s">
        <v>43</v>
      </c>
      <c r="B7" s="65"/>
      <c r="C7" s="66">
        <v>3426.9</v>
      </c>
      <c r="D7" s="67" t="s">
        <v>40</v>
      </c>
      <c r="E7" s="68"/>
    </row>
    <row r="8" spans="1:7" ht="20.25" customHeight="1">
      <c r="A8" s="64" t="s">
        <v>44</v>
      </c>
      <c r="B8" s="70" t="s">
        <v>45</v>
      </c>
      <c r="C8" s="71">
        <v>115.1</v>
      </c>
      <c r="D8" s="67" t="s">
        <v>40</v>
      </c>
      <c r="E8" s="68" t="s">
        <v>46</v>
      </c>
    </row>
    <row r="9" spans="1:7" ht="20.25" customHeight="1">
      <c r="A9" s="64" t="s">
        <v>47</v>
      </c>
      <c r="B9" s="65"/>
      <c r="C9" s="71">
        <v>87.6</v>
      </c>
      <c r="D9" s="67" t="s">
        <v>40</v>
      </c>
      <c r="E9" s="72" t="s">
        <v>48</v>
      </c>
    </row>
    <row r="10" spans="1:7" ht="20.25" customHeight="1">
      <c r="A10" s="64" t="s">
        <v>49</v>
      </c>
      <c r="B10" s="65" t="s">
        <v>50</v>
      </c>
      <c r="C10" s="71">
        <v>425.05</v>
      </c>
      <c r="D10" s="67" t="s">
        <v>40</v>
      </c>
      <c r="E10" s="68" t="s">
        <v>51</v>
      </c>
    </row>
    <row r="11" spans="1:7" ht="20.25" customHeight="1">
      <c r="A11" s="73" t="s">
        <v>52</v>
      </c>
      <c r="B11" s="65" t="s">
        <v>45</v>
      </c>
      <c r="C11" s="71">
        <v>9.6</v>
      </c>
      <c r="D11" s="67" t="s">
        <v>40</v>
      </c>
      <c r="E11" s="68" t="s">
        <v>53</v>
      </c>
    </row>
    <row r="12" spans="1:7" ht="20.25" customHeight="1">
      <c r="A12" s="64" t="s">
        <v>54</v>
      </c>
      <c r="B12" s="65" t="s">
        <v>55</v>
      </c>
      <c r="C12" s="74">
        <v>121520</v>
      </c>
      <c r="D12" s="67" t="s">
        <v>56</v>
      </c>
      <c r="E12" s="68"/>
    </row>
    <row r="13" spans="1:7" ht="20.25" customHeight="1">
      <c r="A13" s="64" t="s">
        <v>57</v>
      </c>
      <c r="B13" s="65" t="s">
        <v>58</v>
      </c>
      <c r="C13" s="74">
        <v>14670</v>
      </c>
      <c r="D13" s="67" t="s">
        <v>56</v>
      </c>
      <c r="E13" s="68" t="s">
        <v>59</v>
      </c>
    </row>
    <row r="14" spans="1:7" ht="20.25" customHeight="1">
      <c r="A14" s="64" t="s">
        <v>60</v>
      </c>
      <c r="B14" s="65" t="s">
        <v>61</v>
      </c>
      <c r="C14" s="71">
        <v>177.79</v>
      </c>
      <c r="D14" s="67" t="s">
        <v>40</v>
      </c>
      <c r="E14" s="68" t="s">
        <v>62</v>
      </c>
    </row>
    <row r="15" spans="1:7" ht="20.25" customHeight="1">
      <c r="A15" s="64" t="s">
        <v>63</v>
      </c>
      <c r="B15" s="65" t="s">
        <v>64</v>
      </c>
      <c r="C15" s="75">
        <v>993</v>
      </c>
      <c r="D15" s="67" t="s">
        <v>40</v>
      </c>
      <c r="E15" s="68" t="s">
        <v>65</v>
      </c>
    </row>
    <row r="16" spans="1:7" ht="20.25" customHeight="1">
      <c r="A16" s="64" t="s">
        <v>66</v>
      </c>
      <c r="B16" s="65" t="s">
        <v>64</v>
      </c>
      <c r="C16" s="71">
        <v>23.6</v>
      </c>
      <c r="D16" s="67" t="s">
        <v>40</v>
      </c>
      <c r="E16" s="68" t="s">
        <v>67</v>
      </c>
    </row>
    <row r="17" spans="1:5" ht="20.25" customHeight="1">
      <c r="A17" s="64" t="s">
        <v>68</v>
      </c>
      <c r="B17" s="65" t="s">
        <v>69</v>
      </c>
      <c r="C17" s="74">
        <v>3061</v>
      </c>
      <c r="D17" s="67" t="s">
        <v>40</v>
      </c>
      <c r="E17" s="68" t="s">
        <v>70</v>
      </c>
    </row>
    <row r="18" spans="1:5" ht="20.25" customHeight="1">
      <c r="A18" s="64" t="s">
        <v>71</v>
      </c>
      <c r="B18" s="65" t="s">
        <v>72</v>
      </c>
      <c r="C18" s="71">
        <v>1.4</v>
      </c>
      <c r="D18" s="67" t="s">
        <v>40</v>
      </c>
      <c r="E18" s="68" t="s">
        <v>73</v>
      </c>
    </row>
    <row r="19" spans="1:5" ht="20.25" customHeight="1">
      <c r="A19" s="64" t="s">
        <v>74</v>
      </c>
      <c r="B19" s="65" t="s">
        <v>75</v>
      </c>
      <c r="C19" s="74">
        <v>52000</v>
      </c>
      <c r="D19" s="67" t="s">
        <v>76</v>
      </c>
      <c r="E19" s="68" t="s">
        <v>77</v>
      </c>
    </row>
    <row r="20" spans="1:5" ht="20.25" customHeight="1">
      <c r="A20" s="64" t="s">
        <v>78</v>
      </c>
      <c r="B20" s="65" t="s">
        <v>72</v>
      </c>
      <c r="C20" s="74">
        <v>9200</v>
      </c>
      <c r="D20" s="67" t="s">
        <v>56</v>
      </c>
      <c r="E20" s="68" t="s">
        <v>79</v>
      </c>
    </row>
    <row r="21" spans="1:5" ht="20.25" customHeight="1">
      <c r="A21" s="64" t="s">
        <v>80</v>
      </c>
      <c r="B21" s="65" t="s">
        <v>81</v>
      </c>
      <c r="C21" s="71">
        <v>3.24</v>
      </c>
      <c r="D21" s="67" t="s">
        <v>40</v>
      </c>
      <c r="E21" s="68" t="s">
        <v>82</v>
      </c>
    </row>
    <row r="22" spans="1:5" ht="38.25" customHeight="1">
      <c r="A22" s="64" t="s">
        <v>83</v>
      </c>
      <c r="B22" s="65" t="s">
        <v>84</v>
      </c>
      <c r="C22" s="71">
        <v>285.2</v>
      </c>
      <c r="D22" s="67" t="s">
        <v>40</v>
      </c>
      <c r="E22" s="72" t="s">
        <v>417</v>
      </c>
    </row>
    <row r="23" spans="1:5" ht="65.25" customHeight="1">
      <c r="A23" s="76" t="s">
        <v>85</v>
      </c>
      <c r="B23" s="78" t="s">
        <v>86</v>
      </c>
      <c r="C23" s="79">
        <v>251.4</v>
      </c>
      <c r="D23" s="80" t="s">
        <v>40</v>
      </c>
      <c r="E23" s="77" t="s">
        <v>418</v>
      </c>
    </row>
    <row r="24" spans="1:5" ht="20.25" customHeight="1">
      <c r="E24" s="7"/>
    </row>
    <row r="25" spans="1:5" ht="20.25" customHeight="1">
      <c r="E25" s="7"/>
    </row>
    <row r="26" spans="1:5" ht="20.25" customHeight="1">
      <c r="A26" s="3" t="s">
        <v>87</v>
      </c>
      <c r="E26" s="7" t="s">
        <v>38</v>
      </c>
    </row>
    <row r="27" spans="1:5" ht="20.25" customHeight="1">
      <c r="A27" s="59" t="s">
        <v>39</v>
      </c>
      <c r="B27" s="60"/>
      <c r="C27" s="61">
        <v>3200</v>
      </c>
      <c r="D27" s="62" t="s">
        <v>40</v>
      </c>
      <c r="E27" s="63"/>
    </row>
    <row r="28" spans="1:5" ht="20.25" customHeight="1">
      <c r="A28" s="64" t="s">
        <v>43</v>
      </c>
      <c r="B28" s="65"/>
      <c r="C28" s="66">
        <v>140.5</v>
      </c>
      <c r="D28" s="67" t="s">
        <v>40</v>
      </c>
      <c r="E28" s="68"/>
    </row>
    <row r="29" spans="1:5" ht="20.25" customHeight="1">
      <c r="A29" s="64" t="s">
        <v>54</v>
      </c>
      <c r="B29" s="65" t="s">
        <v>88</v>
      </c>
      <c r="C29" s="74">
        <v>9830</v>
      </c>
      <c r="D29" s="67" t="s">
        <v>56</v>
      </c>
      <c r="E29" s="68"/>
    </row>
    <row r="30" spans="1:5" ht="20.25" customHeight="1">
      <c r="A30" s="64" t="s">
        <v>60</v>
      </c>
      <c r="B30" s="65" t="s">
        <v>72</v>
      </c>
      <c r="C30" s="71">
        <v>14.4</v>
      </c>
      <c r="D30" s="67" t="s">
        <v>40</v>
      </c>
      <c r="E30" s="68" t="s">
        <v>89</v>
      </c>
    </row>
    <row r="31" spans="1:5" ht="20.25" customHeight="1">
      <c r="A31" s="64" t="s">
        <v>68</v>
      </c>
      <c r="B31" s="65" t="s">
        <v>72</v>
      </c>
      <c r="C31" s="74">
        <v>58</v>
      </c>
      <c r="D31" s="67" t="s">
        <v>40</v>
      </c>
      <c r="E31" s="68" t="s">
        <v>90</v>
      </c>
    </row>
    <row r="32" spans="1:5" ht="20.100000000000001" customHeight="1">
      <c r="A32" s="76" t="s">
        <v>85</v>
      </c>
      <c r="B32" s="78" t="s">
        <v>45</v>
      </c>
      <c r="C32" s="79">
        <v>83.4</v>
      </c>
      <c r="D32" s="80" t="s">
        <v>40</v>
      </c>
      <c r="E32" s="81" t="s">
        <v>91</v>
      </c>
    </row>
    <row r="33" spans="2:5" ht="15" customHeight="1">
      <c r="B33" s="58"/>
      <c r="C33" s="56"/>
      <c r="D33" s="57"/>
      <c r="E33" s="51" t="s">
        <v>92</v>
      </c>
    </row>
    <row r="34" spans="2:5" ht="20.25" customHeight="1">
      <c r="E34" s="7"/>
    </row>
  </sheetData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opLeftCell="A22" workbookViewId="0">
      <selection activeCell="I9" sqref="I9"/>
    </sheetView>
  </sheetViews>
  <sheetFormatPr defaultRowHeight="13.5"/>
  <cols>
    <col min="1" max="1" width="18.375" style="3" customWidth="1"/>
    <col min="2" max="2" width="14.875" style="3" customWidth="1"/>
    <col min="3" max="6" width="13.875" style="3" customWidth="1"/>
    <col min="7" max="16384" width="9" style="3"/>
  </cols>
  <sheetData>
    <row r="1" spans="1:8" s="2" customFormat="1" ht="17.25" customHeight="1">
      <c r="A1" s="1" t="s">
        <v>93</v>
      </c>
    </row>
    <row r="2" spans="1:8" ht="7.5" customHeight="1">
      <c r="A2" s="5"/>
    </row>
    <row r="3" spans="1:8" ht="19.5" customHeight="1">
      <c r="A3" s="3" t="s">
        <v>94</v>
      </c>
      <c r="F3" s="7" t="s">
        <v>95</v>
      </c>
    </row>
    <row r="4" spans="1:8" ht="17.100000000000001" customHeight="1">
      <c r="A4" s="286" t="s">
        <v>96</v>
      </c>
      <c r="B4" s="292"/>
      <c r="C4" s="82" t="s">
        <v>97</v>
      </c>
      <c r="D4" s="82" t="s">
        <v>98</v>
      </c>
      <c r="E4" s="82" t="s">
        <v>99</v>
      </c>
      <c r="F4" s="83" t="s">
        <v>100</v>
      </c>
    </row>
    <row r="5" spans="1:8" ht="17.100000000000001" customHeight="1">
      <c r="A5" s="299" t="s">
        <v>101</v>
      </c>
      <c r="B5" s="82" t="s">
        <v>102</v>
      </c>
      <c r="C5" s="84">
        <f>SUM(C6:C7)</f>
        <v>121520</v>
      </c>
      <c r="D5" s="84">
        <f>SUM(D6:D7)</f>
        <v>9151</v>
      </c>
      <c r="E5" s="84">
        <f>SUM(E6:E7)</f>
        <v>77084</v>
      </c>
      <c r="F5" s="84">
        <f>SUM(F6:F7)</f>
        <v>3009</v>
      </c>
      <c r="H5" s="69"/>
    </row>
    <row r="6" spans="1:8" ht="17.100000000000001" customHeight="1">
      <c r="A6" s="300"/>
      <c r="B6" s="85" t="s">
        <v>41</v>
      </c>
      <c r="C6" s="84">
        <f t="shared" ref="C6:F7" si="0">SUM(C9,C12,C15,C18)</f>
        <v>78488</v>
      </c>
      <c r="D6" s="84">
        <f t="shared" si="0"/>
        <v>7706</v>
      </c>
      <c r="E6" s="84">
        <f t="shared" si="0"/>
        <v>44647</v>
      </c>
      <c r="F6" s="84">
        <f t="shared" si="0"/>
        <v>1859</v>
      </c>
      <c r="H6" s="69"/>
    </row>
    <row r="7" spans="1:8" ht="17.100000000000001" customHeight="1">
      <c r="A7" s="301"/>
      <c r="B7" s="85" t="s">
        <v>42</v>
      </c>
      <c r="C7" s="84">
        <f t="shared" si="0"/>
        <v>43032</v>
      </c>
      <c r="D7" s="84">
        <f t="shared" si="0"/>
        <v>1445</v>
      </c>
      <c r="E7" s="84">
        <f t="shared" si="0"/>
        <v>32437</v>
      </c>
      <c r="F7" s="84">
        <f t="shared" si="0"/>
        <v>1150</v>
      </c>
    </row>
    <row r="8" spans="1:8" ht="17.100000000000001" customHeight="1">
      <c r="A8" s="299" t="s">
        <v>103</v>
      </c>
      <c r="B8" s="86" t="s">
        <v>102</v>
      </c>
      <c r="C8" s="87">
        <f>SUM(C9:C10)</f>
        <v>5840</v>
      </c>
      <c r="D8" s="88">
        <f>SUM(D9:D10)</f>
        <v>0</v>
      </c>
      <c r="E8" s="88">
        <f>SUM(E9:E10)</f>
        <v>5840</v>
      </c>
      <c r="F8" s="88">
        <f>SUM(F9:F10)</f>
        <v>0</v>
      </c>
    </row>
    <row r="9" spans="1:8" ht="17.100000000000001" customHeight="1">
      <c r="A9" s="300"/>
      <c r="B9" s="85" t="s">
        <v>41</v>
      </c>
      <c r="C9" s="89">
        <v>0</v>
      </c>
      <c r="D9" s="90">
        <v>0</v>
      </c>
      <c r="E9" s="90">
        <v>0</v>
      </c>
      <c r="F9" s="90">
        <v>0</v>
      </c>
    </row>
    <row r="10" spans="1:8" ht="17.100000000000001" customHeight="1">
      <c r="A10" s="301"/>
      <c r="B10" s="85" t="s">
        <v>42</v>
      </c>
      <c r="C10" s="91">
        <v>5840</v>
      </c>
      <c r="D10" s="92">
        <v>0</v>
      </c>
      <c r="E10" s="92">
        <v>5840</v>
      </c>
      <c r="F10" s="92">
        <v>0</v>
      </c>
    </row>
    <row r="11" spans="1:8" ht="17.100000000000001" customHeight="1">
      <c r="A11" s="299" t="s">
        <v>104</v>
      </c>
      <c r="B11" s="82" t="s">
        <v>102</v>
      </c>
      <c r="C11" s="93">
        <f>SUM(C12:C13)</f>
        <v>111410</v>
      </c>
      <c r="D11" s="94">
        <f>SUM(D12:D13)</f>
        <v>9151</v>
      </c>
      <c r="E11" s="94">
        <f>SUM(E12:E13)</f>
        <v>66974</v>
      </c>
      <c r="F11" s="94">
        <f>SUM(F12:F13)</f>
        <v>3009</v>
      </c>
    </row>
    <row r="12" spans="1:8" ht="17.100000000000001" customHeight="1">
      <c r="A12" s="300"/>
      <c r="B12" s="85" t="s">
        <v>41</v>
      </c>
      <c r="C12" s="89">
        <v>74218</v>
      </c>
      <c r="D12" s="90">
        <v>7706</v>
      </c>
      <c r="E12" s="90">
        <v>40377</v>
      </c>
      <c r="F12" s="90">
        <v>1859</v>
      </c>
    </row>
    <row r="13" spans="1:8" ht="17.100000000000001" customHeight="1">
      <c r="A13" s="301"/>
      <c r="B13" s="85" t="s">
        <v>42</v>
      </c>
      <c r="C13" s="91">
        <v>37192</v>
      </c>
      <c r="D13" s="92">
        <v>1445</v>
      </c>
      <c r="E13" s="92">
        <v>26597</v>
      </c>
      <c r="F13" s="92">
        <v>1150</v>
      </c>
    </row>
    <row r="14" spans="1:8" ht="17.100000000000001" customHeight="1">
      <c r="A14" s="299" t="s">
        <v>105</v>
      </c>
      <c r="B14" s="82" t="s">
        <v>102</v>
      </c>
      <c r="C14" s="95">
        <f>SUM(C15:C16)</f>
        <v>2820</v>
      </c>
      <c r="D14" s="95">
        <f>SUM(D15:D16)</f>
        <v>0</v>
      </c>
      <c r="E14" s="95">
        <f>SUM(E15:E16)</f>
        <v>2820</v>
      </c>
      <c r="F14" s="95">
        <f>SUM(F15:F16)</f>
        <v>0</v>
      </c>
    </row>
    <row r="15" spans="1:8" ht="17.100000000000001" customHeight="1">
      <c r="A15" s="300"/>
      <c r="B15" s="85" t="s">
        <v>41</v>
      </c>
      <c r="C15" s="89">
        <v>2820</v>
      </c>
      <c r="D15" s="90">
        <v>0</v>
      </c>
      <c r="E15" s="90">
        <v>2820</v>
      </c>
      <c r="F15" s="90">
        <v>0</v>
      </c>
    </row>
    <row r="16" spans="1:8" ht="17.100000000000001" customHeight="1">
      <c r="A16" s="301"/>
      <c r="B16" s="85" t="s">
        <v>42</v>
      </c>
      <c r="C16" s="89">
        <v>0</v>
      </c>
      <c r="D16" s="90">
        <v>0</v>
      </c>
      <c r="E16" s="90">
        <v>0</v>
      </c>
      <c r="F16" s="90">
        <v>0</v>
      </c>
    </row>
    <row r="17" spans="1:6" ht="17.100000000000001" customHeight="1">
      <c r="A17" s="299" t="s">
        <v>106</v>
      </c>
      <c r="B17" s="86" t="s">
        <v>102</v>
      </c>
      <c r="C17" s="96">
        <f>SUM(C18:C19)</f>
        <v>1450</v>
      </c>
      <c r="D17" s="97">
        <f>SUM(D18:D19)</f>
        <v>0</v>
      </c>
      <c r="E17" s="97">
        <f>SUM(E18:E19)</f>
        <v>1450</v>
      </c>
      <c r="F17" s="97">
        <f>SUM(F18:F19)</f>
        <v>0</v>
      </c>
    </row>
    <row r="18" spans="1:6" ht="17.100000000000001" customHeight="1">
      <c r="A18" s="300"/>
      <c r="B18" s="85" t="s">
        <v>41</v>
      </c>
      <c r="C18" s="89">
        <v>1450</v>
      </c>
      <c r="D18" s="90">
        <v>0</v>
      </c>
      <c r="E18" s="90">
        <v>1450</v>
      </c>
      <c r="F18" s="90">
        <v>0</v>
      </c>
    </row>
    <row r="19" spans="1:6" ht="17.100000000000001" customHeight="1">
      <c r="A19" s="301"/>
      <c r="B19" s="85" t="s">
        <v>42</v>
      </c>
      <c r="C19" s="91">
        <v>0</v>
      </c>
      <c r="D19" s="92">
        <v>0</v>
      </c>
      <c r="E19" s="92">
        <v>0</v>
      </c>
      <c r="F19" s="92">
        <v>0</v>
      </c>
    </row>
    <row r="20" spans="1:6" ht="19.5" customHeight="1">
      <c r="F20" s="7"/>
    </row>
    <row r="21" spans="1:6" ht="19.5" customHeight="1">
      <c r="F21" s="7"/>
    </row>
    <row r="22" spans="1:6" ht="19.5" customHeight="1">
      <c r="A22" s="3" t="s">
        <v>107</v>
      </c>
      <c r="F22" s="7" t="s">
        <v>95</v>
      </c>
    </row>
    <row r="23" spans="1:6" ht="18" customHeight="1">
      <c r="A23" s="286" t="s">
        <v>96</v>
      </c>
      <c r="B23" s="292"/>
      <c r="C23" s="82" t="s">
        <v>97</v>
      </c>
      <c r="D23" s="82" t="s">
        <v>98</v>
      </c>
      <c r="E23" s="82" t="s">
        <v>99</v>
      </c>
      <c r="F23" s="83" t="s">
        <v>100</v>
      </c>
    </row>
    <row r="24" spans="1:6" ht="18" customHeight="1">
      <c r="A24" s="293" t="s">
        <v>101</v>
      </c>
      <c r="B24" s="294"/>
      <c r="C24" s="98"/>
      <c r="D24" s="98"/>
      <c r="E24" s="98"/>
      <c r="F24" s="98"/>
    </row>
    <row r="25" spans="1:6" ht="18" customHeight="1">
      <c r="A25" s="295"/>
      <c r="B25" s="296"/>
      <c r="C25" s="98">
        <f>C28</f>
        <v>9830</v>
      </c>
      <c r="D25" s="98">
        <f>D28</f>
        <v>4310</v>
      </c>
      <c r="E25" s="98">
        <f>E28</f>
        <v>5160</v>
      </c>
      <c r="F25" s="98">
        <f>F28</f>
        <v>560</v>
      </c>
    </row>
    <row r="26" spans="1:6" ht="18" customHeight="1">
      <c r="A26" s="297"/>
      <c r="B26" s="298"/>
      <c r="C26" s="98"/>
      <c r="D26" s="98"/>
      <c r="E26" s="98"/>
      <c r="F26" s="98"/>
    </row>
    <row r="27" spans="1:6" ht="18" customHeight="1">
      <c r="A27" s="293" t="s">
        <v>108</v>
      </c>
      <c r="B27" s="294"/>
      <c r="C27" s="99"/>
      <c r="D27" s="100"/>
      <c r="E27" s="100"/>
      <c r="F27" s="100"/>
    </row>
    <row r="28" spans="1:6" ht="18" customHeight="1">
      <c r="A28" s="295"/>
      <c r="B28" s="296"/>
      <c r="C28" s="101">
        <v>9830</v>
      </c>
      <c r="D28" s="102">
        <v>4310</v>
      </c>
      <c r="E28" s="102">
        <v>5160</v>
      </c>
      <c r="F28" s="102">
        <v>560</v>
      </c>
    </row>
    <row r="29" spans="1:6" ht="18" customHeight="1">
      <c r="A29" s="297"/>
      <c r="B29" s="298"/>
      <c r="C29" s="103"/>
      <c r="D29" s="104"/>
      <c r="E29" s="104"/>
      <c r="F29" s="105"/>
    </row>
    <row r="30" spans="1:6" ht="18" customHeight="1">
      <c r="A30" s="106"/>
      <c r="F30" s="51" t="s">
        <v>92</v>
      </c>
    </row>
    <row r="31" spans="1:6" ht="19.5" customHeight="1">
      <c r="F31" s="7"/>
    </row>
    <row r="32" spans="1:6" ht="19.5" customHeight="1">
      <c r="F32" s="7"/>
    </row>
  </sheetData>
  <mergeCells count="9">
    <mergeCell ref="A23:B23"/>
    <mergeCell ref="A24:B26"/>
    <mergeCell ref="A27:B29"/>
    <mergeCell ref="A4:B4"/>
    <mergeCell ref="A5:A7"/>
    <mergeCell ref="A8:A10"/>
    <mergeCell ref="A11:A13"/>
    <mergeCell ref="A14:A16"/>
    <mergeCell ref="A17:A19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38"/>
  <sheetViews>
    <sheetView showGridLines="0" topLeftCell="A40" zoomScaleNormal="100" workbookViewId="0">
      <selection activeCell="L25" sqref="L25"/>
    </sheetView>
  </sheetViews>
  <sheetFormatPr defaultRowHeight="13.5"/>
  <cols>
    <col min="1" max="1" width="14.25" style="3" customWidth="1"/>
    <col min="2" max="2" width="5.875" style="3" customWidth="1"/>
    <col min="3" max="3" width="6.375" style="3" customWidth="1"/>
    <col min="4" max="4" width="1.25" style="3" customWidth="1"/>
    <col min="5" max="5" width="14.875" style="106" customWidth="1"/>
    <col min="6" max="6" width="7.125" style="3" customWidth="1"/>
    <col min="7" max="7" width="1.25" style="3" customWidth="1"/>
    <col min="8" max="8" width="16.125" style="3" customWidth="1"/>
    <col min="9" max="9" width="10" style="3" customWidth="1"/>
    <col min="10" max="10" width="15.375" style="3" customWidth="1"/>
    <col min="11" max="16384" width="9" style="3"/>
  </cols>
  <sheetData>
    <row r="1" spans="1:12" s="2" customFormat="1" ht="17.25" customHeight="1">
      <c r="A1" s="1" t="s">
        <v>109</v>
      </c>
      <c r="E1" s="107"/>
    </row>
    <row r="2" spans="1:12" ht="7.5" customHeight="1">
      <c r="A2" s="5"/>
    </row>
    <row r="3" spans="1:12" ht="20.25" customHeight="1">
      <c r="J3" s="7" t="s">
        <v>38</v>
      </c>
    </row>
    <row r="4" spans="1:12" ht="20.25" customHeight="1">
      <c r="A4" s="286" t="s">
        <v>110</v>
      </c>
      <c r="B4" s="302" t="s">
        <v>111</v>
      </c>
      <c r="C4" s="292" t="s">
        <v>112</v>
      </c>
      <c r="D4" s="292"/>
      <c r="E4" s="292"/>
      <c r="F4" s="292" t="s">
        <v>113</v>
      </c>
      <c r="G4" s="292"/>
      <c r="H4" s="292"/>
      <c r="I4" s="292" t="s">
        <v>114</v>
      </c>
      <c r="J4" s="303" t="s">
        <v>115</v>
      </c>
    </row>
    <row r="5" spans="1:12" ht="20.25" customHeight="1">
      <c r="A5" s="286"/>
      <c r="B5" s="302"/>
      <c r="C5" s="305" t="s">
        <v>116</v>
      </c>
      <c r="D5" s="306"/>
      <c r="E5" s="82" t="s">
        <v>117</v>
      </c>
      <c r="F5" s="307" t="s">
        <v>116</v>
      </c>
      <c r="G5" s="286"/>
      <c r="H5" s="82" t="s">
        <v>117</v>
      </c>
      <c r="I5" s="292"/>
      <c r="J5" s="304"/>
    </row>
    <row r="6" spans="1:12" ht="20.25" customHeight="1">
      <c r="A6" s="109" t="s">
        <v>118</v>
      </c>
      <c r="B6" s="110" t="s">
        <v>119</v>
      </c>
      <c r="C6" s="60"/>
      <c r="D6" s="111"/>
      <c r="E6" s="112"/>
      <c r="F6" s="60">
        <v>20.2</v>
      </c>
      <c r="G6" s="111"/>
      <c r="H6" s="113" t="s">
        <v>120</v>
      </c>
      <c r="I6" s="114" t="s">
        <v>121</v>
      </c>
      <c r="J6" s="115" t="s">
        <v>122</v>
      </c>
      <c r="L6" s="69"/>
    </row>
    <row r="7" spans="1:12" ht="20.25" customHeight="1">
      <c r="A7" s="116" t="s">
        <v>123</v>
      </c>
      <c r="B7" s="117" t="s">
        <v>124</v>
      </c>
      <c r="C7" s="65">
        <v>18.8</v>
      </c>
      <c r="D7" s="118"/>
      <c r="E7" s="119" t="s">
        <v>125</v>
      </c>
      <c r="F7" s="65">
        <v>18.8</v>
      </c>
      <c r="G7" s="118"/>
      <c r="H7" s="120" t="s">
        <v>126</v>
      </c>
      <c r="I7" s="121" t="s">
        <v>127</v>
      </c>
      <c r="J7" s="122" t="s">
        <v>128</v>
      </c>
      <c r="L7" s="69"/>
    </row>
    <row r="8" spans="1:12" ht="20.25" customHeight="1">
      <c r="A8" s="116" t="s">
        <v>129</v>
      </c>
      <c r="B8" s="117" t="s">
        <v>119</v>
      </c>
      <c r="C8" s="65"/>
      <c r="D8" s="118"/>
      <c r="E8" s="119"/>
      <c r="F8" s="65">
        <v>21.3</v>
      </c>
      <c r="G8" s="118"/>
      <c r="H8" s="120" t="s">
        <v>130</v>
      </c>
      <c r="I8" s="121" t="s">
        <v>131</v>
      </c>
      <c r="J8" s="122" t="s">
        <v>132</v>
      </c>
    </row>
    <row r="9" spans="1:12" ht="20.25" customHeight="1">
      <c r="A9" s="116" t="s">
        <v>133</v>
      </c>
      <c r="B9" s="117" t="s">
        <v>124</v>
      </c>
      <c r="C9" s="65">
        <v>7.3</v>
      </c>
      <c r="D9" s="118"/>
      <c r="E9" s="119" t="s">
        <v>134</v>
      </c>
      <c r="F9" s="65">
        <v>7.3</v>
      </c>
      <c r="G9" s="118"/>
      <c r="H9" s="120" t="s">
        <v>135</v>
      </c>
      <c r="I9" s="121" t="s">
        <v>136</v>
      </c>
      <c r="J9" s="122" t="s">
        <v>137</v>
      </c>
    </row>
    <row r="10" spans="1:12" ht="20.25" customHeight="1">
      <c r="A10" s="116" t="s">
        <v>138</v>
      </c>
      <c r="B10" s="117" t="s">
        <v>124</v>
      </c>
      <c r="C10" s="65">
        <v>10.5</v>
      </c>
      <c r="D10" s="118"/>
      <c r="E10" s="119" t="s">
        <v>139</v>
      </c>
      <c r="F10" s="65">
        <v>10.5</v>
      </c>
      <c r="G10" s="118"/>
      <c r="H10" s="120" t="s">
        <v>140</v>
      </c>
      <c r="I10" s="121" t="s">
        <v>141</v>
      </c>
      <c r="J10" s="122" t="s">
        <v>142</v>
      </c>
    </row>
    <row r="11" spans="1:12" ht="20.25" customHeight="1">
      <c r="A11" s="116" t="s">
        <v>143</v>
      </c>
      <c r="B11" s="117" t="s">
        <v>119</v>
      </c>
      <c r="C11" s="65"/>
      <c r="D11" s="118"/>
      <c r="E11" s="119"/>
      <c r="F11" s="65">
        <v>24.6</v>
      </c>
      <c r="G11" s="118"/>
      <c r="H11" s="120" t="s">
        <v>144</v>
      </c>
      <c r="I11" s="121" t="s">
        <v>145</v>
      </c>
      <c r="J11" s="122" t="s">
        <v>146</v>
      </c>
    </row>
    <row r="12" spans="1:12" ht="20.25" customHeight="1">
      <c r="A12" s="116" t="s">
        <v>147</v>
      </c>
      <c r="B12" s="117" t="s">
        <v>119</v>
      </c>
      <c r="C12" s="65">
        <v>34.700000000000003</v>
      </c>
      <c r="D12" s="118"/>
      <c r="E12" s="119" t="s">
        <v>148</v>
      </c>
      <c r="F12" s="65">
        <v>34.5</v>
      </c>
      <c r="G12" s="118"/>
      <c r="H12" s="120" t="s">
        <v>149</v>
      </c>
      <c r="I12" s="121" t="s">
        <v>150</v>
      </c>
      <c r="J12" s="123" t="s">
        <v>151</v>
      </c>
    </row>
    <row r="13" spans="1:12" ht="20.25" customHeight="1">
      <c r="A13" s="116" t="s">
        <v>152</v>
      </c>
      <c r="B13" s="117" t="s">
        <v>119</v>
      </c>
      <c r="C13" s="65"/>
      <c r="D13" s="118"/>
      <c r="E13" s="119"/>
      <c r="F13" s="65">
        <v>2.7</v>
      </c>
      <c r="G13" s="118"/>
      <c r="H13" s="120" t="s">
        <v>153</v>
      </c>
      <c r="I13" s="121" t="s">
        <v>154</v>
      </c>
      <c r="J13" s="122" t="s">
        <v>155</v>
      </c>
    </row>
    <row r="14" spans="1:12" ht="20.25" customHeight="1">
      <c r="A14" s="116" t="s">
        <v>156</v>
      </c>
      <c r="B14" s="117" t="s">
        <v>119</v>
      </c>
      <c r="C14" s="65"/>
      <c r="D14" s="118"/>
      <c r="E14" s="119"/>
      <c r="F14" s="65">
        <v>4.2</v>
      </c>
      <c r="G14" s="118"/>
      <c r="H14" s="120" t="s">
        <v>157</v>
      </c>
      <c r="I14" s="121" t="s">
        <v>158</v>
      </c>
      <c r="J14" s="122" t="s">
        <v>159</v>
      </c>
    </row>
    <row r="15" spans="1:12" ht="20.25" customHeight="1">
      <c r="A15" s="116" t="s">
        <v>160</v>
      </c>
      <c r="B15" s="117" t="s">
        <v>124</v>
      </c>
      <c r="C15" s="65">
        <v>5.6</v>
      </c>
      <c r="D15" s="118"/>
      <c r="E15" s="119" t="s">
        <v>161</v>
      </c>
      <c r="F15" s="65">
        <v>5.6</v>
      </c>
      <c r="G15" s="118"/>
      <c r="H15" s="120" t="s">
        <v>162</v>
      </c>
      <c r="I15" s="121" t="s">
        <v>163</v>
      </c>
      <c r="J15" s="122" t="s">
        <v>164</v>
      </c>
    </row>
    <row r="16" spans="1:12" ht="20.25" customHeight="1">
      <c r="A16" s="116" t="s">
        <v>165</v>
      </c>
      <c r="B16" s="117" t="s">
        <v>119</v>
      </c>
      <c r="C16" s="65"/>
      <c r="D16" s="118"/>
      <c r="E16" s="119"/>
      <c r="F16" s="65">
        <v>4.2</v>
      </c>
      <c r="G16" s="118"/>
      <c r="H16" s="120" t="s">
        <v>166</v>
      </c>
      <c r="I16" s="121" t="s">
        <v>167</v>
      </c>
      <c r="J16" s="122" t="s">
        <v>168</v>
      </c>
    </row>
    <row r="17" spans="1:10" ht="20.25" customHeight="1">
      <c r="A17" s="116" t="s">
        <v>169</v>
      </c>
      <c r="B17" s="117" t="s">
        <v>119</v>
      </c>
      <c r="C17" s="65"/>
      <c r="D17" s="118"/>
      <c r="E17" s="119"/>
      <c r="F17" s="65">
        <v>3.1</v>
      </c>
      <c r="G17" s="118"/>
      <c r="H17" s="120" t="s">
        <v>170</v>
      </c>
      <c r="I17" s="121" t="s">
        <v>171</v>
      </c>
      <c r="J17" s="122" t="s">
        <v>172</v>
      </c>
    </row>
    <row r="18" spans="1:10" ht="20.25" customHeight="1">
      <c r="A18" s="116" t="s">
        <v>173</v>
      </c>
      <c r="B18" s="117" t="s">
        <v>119</v>
      </c>
      <c r="C18" s="65"/>
      <c r="D18" s="118"/>
      <c r="E18" s="119"/>
      <c r="F18" s="65">
        <v>8.3000000000000007</v>
      </c>
      <c r="G18" s="118"/>
      <c r="H18" s="120" t="s">
        <v>174</v>
      </c>
      <c r="I18" s="121" t="s">
        <v>175</v>
      </c>
      <c r="J18" s="122" t="s">
        <v>176</v>
      </c>
    </row>
    <row r="19" spans="1:10" ht="20.25" customHeight="1">
      <c r="A19" s="116" t="s">
        <v>177</v>
      </c>
      <c r="B19" s="117" t="s">
        <v>178</v>
      </c>
      <c r="C19" s="65">
        <v>36.700000000000003</v>
      </c>
      <c r="D19" s="118"/>
      <c r="E19" s="119" t="s">
        <v>179</v>
      </c>
      <c r="F19" s="65">
        <v>36.700000000000003</v>
      </c>
      <c r="G19" s="124">
        <v>41963</v>
      </c>
      <c r="H19" s="120" t="s">
        <v>180</v>
      </c>
      <c r="I19" s="121" t="s">
        <v>181</v>
      </c>
      <c r="J19" s="122" t="s">
        <v>182</v>
      </c>
    </row>
    <row r="20" spans="1:10" ht="20.25" customHeight="1">
      <c r="A20" s="116" t="s">
        <v>183</v>
      </c>
      <c r="B20" s="117" t="s">
        <v>178</v>
      </c>
      <c r="C20" s="65">
        <v>50.3</v>
      </c>
      <c r="D20" s="118"/>
      <c r="E20" s="119" t="s">
        <v>184</v>
      </c>
      <c r="F20" s="125">
        <v>16</v>
      </c>
      <c r="G20" s="118"/>
      <c r="H20" s="120" t="s">
        <v>185</v>
      </c>
      <c r="I20" s="121" t="s">
        <v>186</v>
      </c>
      <c r="J20" s="122" t="s">
        <v>187</v>
      </c>
    </row>
    <row r="21" spans="1:10" ht="20.25" customHeight="1">
      <c r="A21" s="116"/>
      <c r="B21" s="117"/>
      <c r="C21" s="65"/>
      <c r="D21" s="118"/>
      <c r="E21" s="119"/>
      <c r="F21" s="125">
        <v>5.3</v>
      </c>
      <c r="G21" s="118"/>
      <c r="H21" s="120" t="s">
        <v>188</v>
      </c>
      <c r="I21" s="121" t="s">
        <v>189</v>
      </c>
      <c r="J21" s="122"/>
    </row>
    <row r="22" spans="1:10" ht="20.25" customHeight="1">
      <c r="A22" s="126" t="s">
        <v>190</v>
      </c>
      <c r="B22" s="117" t="s">
        <v>191</v>
      </c>
      <c r="C22" s="65"/>
      <c r="D22" s="118"/>
      <c r="E22" s="119"/>
      <c r="F22" s="65">
        <v>52.5</v>
      </c>
      <c r="G22" s="118"/>
      <c r="H22" s="120" t="s">
        <v>192</v>
      </c>
      <c r="I22" s="121" t="s">
        <v>193</v>
      </c>
      <c r="J22" s="122" t="s">
        <v>194</v>
      </c>
    </row>
    <row r="23" spans="1:10" ht="20.25" customHeight="1">
      <c r="A23" s="116" t="s">
        <v>195</v>
      </c>
      <c r="B23" s="117" t="s">
        <v>191</v>
      </c>
      <c r="C23" s="65"/>
      <c r="D23" s="118"/>
      <c r="E23" s="119"/>
      <c r="F23" s="65">
        <v>10.3</v>
      </c>
      <c r="G23" s="118"/>
      <c r="H23" s="120" t="s">
        <v>196</v>
      </c>
      <c r="I23" s="121" t="s">
        <v>197</v>
      </c>
      <c r="J23" s="122" t="s">
        <v>198</v>
      </c>
    </row>
    <row r="24" spans="1:10" ht="20.25" customHeight="1">
      <c r="A24" s="116" t="s">
        <v>199</v>
      </c>
      <c r="B24" s="117" t="s">
        <v>191</v>
      </c>
      <c r="C24" s="65"/>
      <c r="D24" s="118"/>
      <c r="E24" s="119"/>
      <c r="F24" s="65">
        <v>8.3000000000000007</v>
      </c>
      <c r="G24" s="118"/>
      <c r="H24" s="120" t="s">
        <v>200</v>
      </c>
      <c r="I24" s="121" t="s">
        <v>201</v>
      </c>
      <c r="J24" s="122" t="s">
        <v>202</v>
      </c>
    </row>
    <row r="25" spans="1:10" ht="20.25" customHeight="1">
      <c r="A25" s="116" t="s">
        <v>203</v>
      </c>
      <c r="B25" s="117" t="s">
        <v>191</v>
      </c>
      <c r="C25" s="65"/>
      <c r="D25" s="118"/>
      <c r="E25" s="119"/>
      <c r="F25" s="125">
        <v>4</v>
      </c>
      <c r="G25" s="118"/>
      <c r="H25" s="120" t="s">
        <v>204</v>
      </c>
      <c r="I25" s="121" t="s">
        <v>205</v>
      </c>
      <c r="J25" s="122" t="s">
        <v>206</v>
      </c>
    </row>
    <row r="26" spans="1:10" ht="20.25" customHeight="1">
      <c r="A26" s="116" t="s">
        <v>207</v>
      </c>
      <c r="B26" s="117" t="s">
        <v>178</v>
      </c>
      <c r="C26" s="65">
        <v>12.4</v>
      </c>
      <c r="D26" s="118"/>
      <c r="E26" s="119" t="s">
        <v>208</v>
      </c>
      <c r="F26" s="65">
        <v>12.4</v>
      </c>
      <c r="G26" s="118"/>
      <c r="H26" s="120" t="s">
        <v>209</v>
      </c>
      <c r="I26" s="121" t="s">
        <v>210</v>
      </c>
      <c r="J26" s="122" t="s">
        <v>211</v>
      </c>
    </row>
    <row r="27" spans="1:10" ht="24.75" customHeight="1">
      <c r="A27" s="127" t="s">
        <v>212</v>
      </c>
      <c r="B27" s="117" t="s">
        <v>191</v>
      </c>
      <c r="C27" s="65">
        <v>29.8</v>
      </c>
      <c r="D27" s="118"/>
      <c r="E27" s="119" t="s">
        <v>213</v>
      </c>
      <c r="F27" s="65">
        <v>27.8</v>
      </c>
      <c r="G27" s="118"/>
      <c r="H27" s="120" t="s">
        <v>214</v>
      </c>
      <c r="I27" s="121" t="s">
        <v>215</v>
      </c>
      <c r="J27" s="122" t="s">
        <v>216</v>
      </c>
    </row>
    <row r="28" spans="1:10" ht="20.25" customHeight="1">
      <c r="A28" s="116"/>
      <c r="B28" s="117"/>
      <c r="C28" s="65"/>
      <c r="D28" s="118"/>
      <c r="E28" s="119"/>
      <c r="F28" s="125">
        <v>2</v>
      </c>
      <c r="G28" s="118"/>
      <c r="H28" s="120" t="s">
        <v>217</v>
      </c>
      <c r="I28" s="121" t="s">
        <v>215</v>
      </c>
      <c r="J28" s="122" t="s">
        <v>216</v>
      </c>
    </row>
    <row r="29" spans="1:10" ht="20.25" customHeight="1">
      <c r="A29" s="116" t="s">
        <v>218</v>
      </c>
      <c r="B29" s="117" t="s">
        <v>191</v>
      </c>
      <c r="C29" s="65"/>
      <c r="D29" s="118"/>
      <c r="E29" s="119"/>
      <c r="F29" s="65">
        <v>9.5</v>
      </c>
      <c r="G29" s="118"/>
      <c r="H29" s="120" t="s">
        <v>219</v>
      </c>
      <c r="I29" s="121" t="s">
        <v>220</v>
      </c>
      <c r="J29" s="122" t="s">
        <v>221</v>
      </c>
    </row>
    <row r="30" spans="1:10" ht="20.25" customHeight="1">
      <c r="A30" s="116" t="s">
        <v>222</v>
      </c>
      <c r="B30" s="117" t="s">
        <v>191</v>
      </c>
      <c r="C30" s="65"/>
      <c r="D30" s="118"/>
      <c r="E30" s="119"/>
      <c r="F30" s="65">
        <v>7.7</v>
      </c>
      <c r="G30" s="118"/>
      <c r="H30" s="120" t="s">
        <v>223</v>
      </c>
      <c r="I30" s="121" t="s">
        <v>224</v>
      </c>
      <c r="J30" s="122" t="s">
        <v>225</v>
      </c>
    </row>
    <row r="31" spans="1:10" ht="20.25" customHeight="1">
      <c r="A31" s="116" t="s">
        <v>226</v>
      </c>
      <c r="B31" s="117" t="s">
        <v>191</v>
      </c>
      <c r="C31" s="65"/>
      <c r="D31" s="118"/>
      <c r="E31" s="119"/>
      <c r="F31" s="65">
        <v>3.8</v>
      </c>
      <c r="G31" s="118"/>
      <c r="H31" s="120" t="s">
        <v>130</v>
      </c>
      <c r="I31" s="121" t="s">
        <v>131</v>
      </c>
      <c r="J31" s="122" t="s">
        <v>227</v>
      </c>
    </row>
    <row r="32" spans="1:10" ht="20.25" customHeight="1">
      <c r="A32" s="116" t="s">
        <v>228</v>
      </c>
      <c r="B32" s="117" t="s">
        <v>191</v>
      </c>
      <c r="C32" s="65"/>
      <c r="D32" s="118"/>
      <c r="E32" s="119"/>
      <c r="F32" s="65">
        <v>10.9</v>
      </c>
      <c r="G32" s="118"/>
      <c r="H32" s="120" t="s">
        <v>229</v>
      </c>
      <c r="I32" s="121" t="s">
        <v>230</v>
      </c>
      <c r="J32" s="122" t="s">
        <v>231</v>
      </c>
    </row>
    <row r="33" spans="1:10" ht="20.25" customHeight="1">
      <c r="A33" s="128" t="s">
        <v>232</v>
      </c>
      <c r="B33" s="117" t="s">
        <v>191</v>
      </c>
      <c r="C33" s="65">
        <v>18.100000000000001</v>
      </c>
      <c r="D33" s="118"/>
      <c r="E33" s="119" t="s">
        <v>233</v>
      </c>
      <c r="F33" s="125">
        <v>18</v>
      </c>
      <c r="G33" s="118"/>
      <c r="H33" s="120" t="s">
        <v>234</v>
      </c>
      <c r="I33" s="121" t="s">
        <v>235</v>
      </c>
      <c r="J33" s="122" t="s">
        <v>236</v>
      </c>
    </row>
    <row r="34" spans="1:10" ht="20.25" customHeight="1">
      <c r="A34" s="116" t="s">
        <v>237</v>
      </c>
      <c r="B34" s="129" t="s">
        <v>238</v>
      </c>
      <c r="C34" s="65"/>
      <c r="D34" s="118"/>
      <c r="E34" s="119"/>
      <c r="F34" s="65">
        <v>27.3</v>
      </c>
      <c r="G34" s="118"/>
      <c r="H34" s="120" t="s">
        <v>239</v>
      </c>
      <c r="I34" s="121" t="s">
        <v>240</v>
      </c>
      <c r="J34" s="122" t="s">
        <v>241</v>
      </c>
    </row>
    <row r="35" spans="1:10" ht="20.25" customHeight="1">
      <c r="A35" s="130" t="s">
        <v>242</v>
      </c>
      <c r="B35" s="131" t="s">
        <v>191</v>
      </c>
      <c r="C35" s="78">
        <v>14.3</v>
      </c>
      <c r="D35" s="132"/>
      <c r="E35" s="133" t="s">
        <v>243</v>
      </c>
      <c r="F35" s="78">
        <v>14.3</v>
      </c>
      <c r="G35" s="132"/>
      <c r="H35" s="133" t="s">
        <v>244</v>
      </c>
      <c r="I35" s="134" t="s">
        <v>245</v>
      </c>
      <c r="J35" s="135" t="s">
        <v>246</v>
      </c>
    </row>
    <row r="36" spans="1:10" ht="20.25" customHeight="1">
      <c r="J36" s="51" t="s">
        <v>92</v>
      </c>
    </row>
    <row r="37" spans="1:10" ht="20.25" customHeight="1">
      <c r="J37" s="51"/>
    </row>
    <row r="38" spans="1:10" ht="20.25" customHeight="1">
      <c r="J38" s="51"/>
    </row>
  </sheetData>
  <mergeCells count="8">
    <mergeCell ref="J4:J5"/>
    <mergeCell ref="C5:D5"/>
    <mergeCell ref="F5:G5"/>
    <mergeCell ref="A4:A5"/>
    <mergeCell ref="B4:B5"/>
    <mergeCell ref="C4:E4"/>
    <mergeCell ref="F4:H4"/>
    <mergeCell ref="I4:I5"/>
  </mergeCells>
  <phoneticPr fontId="2"/>
  <pageMargins left="0.78740157480314965" right="0.51181102362204722" top="0.78740157480314965" bottom="0.98425196850393704" header="0.51181102362204722" footer="0.51181102362204722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opLeftCell="A19" zoomScaleNormal="100" workbookViewId="0">
      <selection activeCell="I27" sqref="I27"/>
    </sheetView>
  </sheetViews>
  <sheetFormatPr defaultRowHeight="13.5"/>
  <cols>
    <col min="1" max="1" width="24.125" style="3" customWidth="1"/>
    <col min="2" max="2" width="30.625" style="3" customWidth="1"/>
    <col min="3" max="3" width="10.375" style="3" customWidth="1"/>
    <col min="4" max="5" width="0.875" style="3" customWidth="1"/>
    <col min="6" max="6" width="18.25" style="3" customWidth="1"/>
    <col min="7" max="16384" width="9" style="3"/>
  </cols>
  <sheetData>
    <row r="1" spans="1:8" s="2" customFormat="1" ht="17.25" customHeight="1">
      <c r="A1" s="1" t="s">
        <v>247</v>
      </c>
    </row>
    <row r="2" spans="1:8" ht="7.5" customHeight="1">
      <c r="A2" s="5"/>
    </row>
    <row r="3" spans="1:8" ht="20.25" customHeight="1">
      <c r="A3" s="3" t="s">
        <v>248</v>
      </c>
      <c r="F3" s="7" t="s">
        <v>38</v>
      </c>
    </row>
    <row r="4" spans="1:8" ht="20.25" customHeight="1">
      <c r="A4" s="52" t="s">
        <v>249</v>
      </c>
      <c r="B4" s="82" t="s">
        <v>250</v>
      </c>
      <c r="C4" s="307" t="s">
        <v>251</v>
      </c>
      <c r="D4" s="286"/>
      <c r="E4" s="307" t="s">
        <v>252</v>
      </c>
      <c r="F4" s="308"/>
    </row>
    <row r="5" spans="1:8" ht="20.25" customHeight="1">
      <c r="A5" s="137" t="s">
        <v>133</v>
      </c>
      <c r="B5" s="138" t="s">
        <v>253</v>
      </c>
      <c r="C5" s="60">
        <v>7.3</v>
      </c>
      <c r="D5" s="109"/>
      <c r="E5" s="139"/>
      <c r="F5" s="140" t="s">
        <v>254</v>
      </c>
    </row>
    <row r="6" spans="1:8" ht="20.25" customHeight="1">
      <c r="A6" s="141" t="s">
        <v>255</v>
      </c>
      <c r="B6" s="142" t="s">
        <v>256</v>
      </c>
      <c r="C6" s="65">
        <v>10.5</v>
      </c>
      <c r="D6" s="116"/>
      <c r="E6" s="143"/>
      <c r="F6" s="144" t="s">
        <v>254</v>
      </c>
      <c r="H6" s="69"/>
    </row>
    <row r="7" spans="1:8" ht="20.25" customHeight="1">
      <c r="A7" s="141" t="s">
        <v>257</v>
      </c>
      <c r="B7" s="142" t="s">
        <v>258</v>
      </c>
      <c r="C7" s="65">
        <v>33.200000000000003</v>
      </c>
      <c r="D7" s="116"/>
      <c r="E7" s="143"/>
      <c r="F7" s="144" t="s">
        <v>259</v>
      </c>
      <c r="H7" s="69"/>
    </row>
    <row r="8" spans="1:8" ht="20.25" customHeight="1">
      <c r="A8" s="141" t="s">
        <v>260</v>
      </c>
      <c r="B8" s="142" t="s">
        <v>261</v>
      </c>
      <c r="C8" s="65">
        <v>23.2</v>
      </c>
      <c r="D8" s="116"/>
      <c r="E8" s="143"/>
      <c r="F8" s="144" t="s">
        <v>262</v>
      </c>
      <c r="H8" s="69"/>
    </row>
    <row r="9" spans="1:8" ht="20.25" customHeight="1">
      <c r="A9" s="141" t="s">
        <v>263</v>
      </c>
      <c r="B9" s="142" t="s">
        <v>264</v>
      </c>
      <c r="C9" s="65">
        <v>5.6</v>
      </c>
      <c r="D9" s="116"/>
      <c r="E9" s="143"/>
      <c r="F9" s="144" t="s">
        <v>265</v>
      </c>
    </row>
    <row r="10" spans="1:8" ht="20.25" customHeight="1">
      <c r="A10" s="141" t="s">
        <v>266</v>
      </c>
      <c r="B10" s="142" t="s">
        <v>267</v>
      </c>
      <c r="C10" s="65">
        <v>3.8</v>
      </c>
      <c r="D10" s="116"/>
      <c r="E10" s="143"/>
      <c r="F10" s="144" t="s">
        <v>268</v>
      </c>
    </row>
    <row r="11" spans="1:8" ht="20.25" customHeight="1">
      <c r="A11" s="141" t="s">
        <v>269</v>
      </c>
      <c r="B11" s="142" t="s">
        <v>270</v>
      </c>
      <c r="C11" s="125">
        <v>7</v>
      </c>
      <c r="D11" s="116"/>
      <c r="E11" s="143"/>
      <c r="F11" s="144" t="s">
        <v>268</v>
      </c>
    </row>
    <row r="12" spans="1:8" ht="20.25" customHeight="1">
      <c r="A12" s="141" t="s">
        <v>271</v>
      </c>
      <c r="B12" s="142" t="s">
        <v>272</v>
      </c>
      <c r="C12" s="65">
        <v>3.1</v>
      </c>
      <c r="D12" s="116"/>
      <c r="E12" s="143"/>
      <c r="F12" s="144" t="s">
        <v>273</v>
      </c>
    </row>
    <row r="13" spans="1:8" ht="20.25" customHeight="1">
      <c r="A13" s="141" t="s">
        <v>274</v>
      </c>
      <c r="B13" s="142" t="s">
        <v>267</v>
      </c>
      <c r="C13" s="65">
        <v>4.9000000000000004</v>
      </c>
      <c r="D13" s="116"/>
      <c r="E13" s="143"/>
      <c r="F13" s="144" t="s">
        <v>275</v>
      </c>
    </row>
    <row r="14" spans="1:8" ht="20.25" customHeight="1">
      <c r="A14" s="145" t="s">
        <v>276</v>
      </c>
      <c r="B14" s="142" t="s">
        <v>277</v>
      </c>
      <c r="C14" s="65">
        <v>0.6</v>
      </c>
      <c r="D14" s="116"/>
      <c r="E14" s="143"/>
      <c r="F14" s="144" t="s">
        <v>278</v>
      </c>
    </row>
    <row r="15" spans="1:8" ht="20.25" customHeight="1">
      <c r="A15" s="145" t="s">
        <v>173</v>
      </c>
      <c r="B15" s="142" t="s">
        <v>279</v>
      </c>
      <c r="C15" s="65">
        <v>8.6</v>
      </c>
      <c r="D15" s="116"/>
      <c r="E15" s="143"/>
      <c r="F15" s="144" t="s">
        <v>280</v>
      </c>
    </row>
    <row r="16" spans="1:8" ht="20.25" customHeight="1">
      <c r="A16" s="145" t="s">
        <v>281</v>
      </c>
      <c r="B16" s="142" t="s">
        <v>282</v>
      </c>
      <c r="C16" s="65">
        <v>11.4</v>
      </c>
      <c r="D16" s="116"/>
      <c r="E16" s="143"/>
      <c r="F16" s="144" t="s">
        <v>283</v>
      </c>
    </row>
    <row r="17" spans="1:6" ht="20.25" customHeight="1">
      <c r="A17" s="145" t="s">
        <v>284</v>
      </c>
      <c r="B17" s="142" t="s">
        <v>285</v>
      </c>
      <c r="C17" s="65">
        <v>12.4</v>
      </c>
      <c r="D17" s="116"/>
      <c r="E17" s="143"/>
      <c r="F17" s="144" t="s">
        <v>213</v>
      </c>
    </row>
    <row r="18" spans="1:6" ht="20.25" customHeight="1">
      <c r="A18" s="145" t="s">
        <v>286</v>
      </c>
      <c r="B18" s="142" t="s">
        <v>287</v>
      </c>
      <c r="C18" s="65">
        <v>29.8</v>
      </c>
      <c r="D18" s="116"/>
      <c r="E18" s="143"/>
      <c r="F18" s="144" t="s">
        <v>213</v>
      </c>
    </row>
    <row r="19" spans="1:6" ht="20.25" customHeight="1">
      <c r="A19" s="145" t="s">
        <v>288</v>
      </c>
      <c r="B19" s="142" t="s">
        <v>289</v>
      </c>
      <c r="C19" s="65">
        <v>6.4</v>
      </c>
      <c r="D19" s="116"/>
      <c r="E19" s="143"/>
      <c r="F19" s="144" t="s">
        <v>290</v>
      </c>
    </row>
    <row r="20" spans="1:6" ht="20.25" customHeight="1">
      <c r="A20" s="145" t="s">
        <v>291</v>
      </c>
      <c r="B20" s="142" t="s">
        <v>292</v>
      </c>
      <c r="C20" s="65">
        <v>2.8</v>
      </c>
      <c r="D20" s="116"/>
      <c r="E20" s="143"/>
      <c r="F20" s="144" t="s">
        <v>293</v>
      </c>
    </row>
    <row r="21" spans="1:6" ht="20.25" customHeight="1">
      <c r="A21" s="145" t="s">
        <v>294</v>
      </c>
      <c r="B21" s="142" t="s">
        <v>295</v>
      </c>
      <c r="C21" s="65">
        <v>3.4</v>
      </c>
      <c r="D21" s="116"/>
      <c r="E21" s="143"/>
      <c r="F21" s="144" t="s">
        <v>296</v>
      </c>
    </row>
    <row r="22" spans="1:6" ht="20.25" customHeight="1">
      <c r="A22" s="145" t="s">
        <v>297</v>
      </c>
      <c r="B22" s="142" t="s">
        <v>298</v>
      </c>
      <c r="C22" s="65">
        <v>36.700000000000003</v>
      </c>
      <c r="D22" s="116"/>
      <c r="E22" s="143"/>
      <c r="F22" s="144" t="s">
        <v>179</v>
      </c>
    </row>
    <row r="23" spans="1:6" ht="20.25" customHeight="1">
      <c r="A23" s="145" t="s">
        <v>299</v>
      </c>
      <c r="B23" s="142" t="s">
        <v>300</v>
      </c>
      <c r="C23" s="65">
        <v>9.4</v>
      </c>
      <c r="D23" s="116"/>
      <c r="E23" s="143"/>
      <c r="F23" s="144" t="s">
        <v>301</v>
      </c>
    </row>
    <row r="24" spans="1:6" ht="20.25" customHeight="1">
      <c r="A24" s="146" t="s">
        <v>302</v>
      </c>
      <c r="B24" s="147" t="s">
        <v>303</v>
      </c>
      <c r="C24" s="148">
        <v>7.3</v>
      </c>
      <c r="D24" s="149"/>
      <c r="E24" s="150"/>
      <c r="F24" s="151" t="s">
        <v>304</v>
      </c>
    </row>
    <row r="25" spans="1:6" ht="20.25" customHeight="1">
      <c r="A25" s="330" t="s">
        <v>305</v>
      </c>
      <c r="B25" s="331" t="s">
        <v>306</v>
      </c>
      <c r="C25" s="332">
        <v>24</v>
      </c>
      <c r="D25" s="330"/>
      <c r="E25" s="76"/>
      <c r="F25" s="333">
        <v>44285</v>
      </c>
    </row>
    <row r="26" spans="1:6" ht="20.25" customHeight="1">
      <c r="A26" s="73"/>
      <c r="B26" s="152"/>
      <c r="C26" s="153"/>
      <c r="D26" s="154"/>
      <c r="E26" s="154"/>
      <c r="F26" s="151"/>
    </row>
    <row r="27" spans="1:6" ht="20.25" customHeight="1">
      <c r="A27" s="73"/>
      <c r="B27" s="64"/>
      <c r="C27" s="153"/>
      <c r="D27" s="154"/>
      <c r="E27" s="154"/>
      <c r="F27" s="155"/>
    </row>
    <row r="28" spans="1:6" ht="20.25" customHeight="1">
      <c r="A28" s="3" t="s">
        <v>307</v>
      </c>
      <c r="F28" s="7" t="s">
        <v>38</v>
      </c>
    </row>
    <row r="29" spans="1:6" ht="20.25" customHeight="1">
      <c r="A29" s="52" t="s">
        <v>249</v>
      </c>
      <c r="B29" s="82" t="s">
        <v>250</v>
      </c>
      <c r="C29" s="307" t="s">
        <v>251</v>
      </c>
      <c r="D29" s="286"/>
      <c r="E29" s="307" t="s">
        <v>252</v>
      </c>
      <c r="F29" s="308"/>
    </row>
    <row r="30" spans="1:6" ht="20.25" customHeight="1">
      <c r="A30" s="52" t="s">
        <v>91</v>
      </c>
      <c r="B30" s="82" t="s">
        <v>308</v>
      </c>
      <c r="C30" s="83">
        <v>83.4</v>
      </c>
      <c r="D30" s="52"/>
      <c r="E30" s="83"/>
      <c r="F30" s="136" t="s">
        <v>309</v>
      </c>
    </row>
    <row r="31" spans="1:6" ht="20.25" customHeight="1">
      <c r="A31" s="156"/>
      <c r="B31" s="56"/>
      <c r="C31" s="56"/>
      <c r="D31" s="56"/>
      <c r="E31" s="56"/>
      <c r="F31" s="51" t="s">
        <v>92</v>
      </c>
    </row>
    <row r="32" spans="1:6" ht="20.25" customHeight="1">
      <c r="A32" s="73"/>
      <c r="B32" s="64"/>
      <c r="C32" s="153"/>
      <c r="D32" s="154"/>
      <c r="E32" s="154"/>
      <c r="F32" s="155"/>
    </row>
    <row r="33" ht="20.25" customHeight="1"/>
  </sheetData>
  <mergeCells count="4">
    <mergeCell ref="C4:D4"/>
    <mergeCell ref="E4:F4"/>
    <mergeCell ref="C29:D29"/>
    <mergeCell ref="E29:F29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showGridLines="0" topLeftCell="A13" workbookViewId="0">
      <selection activeCell="M3" sqref="M3"/>
    </sheetView>
  </sheetViews>
  <sheetFormatPr defaultRowHeight="13.5"/>
  <cols>
    <col min="1" max="1" width="10" style="3" customWidth="1"/>
    <col min="2" max="2" width="4.875" style="157" customWidth="1"/>
    <col min="3" max="3" width="10.625" style="158" customWidth="1"/>
    <col min="4" max="4" width="4.875" style="157" customWidth="1"/>
    <col min="5" max="5" width="8.875" style="158" customWidth="1"/>
    <col min="6" max="6" width="4.875" style="157" customWidth="1"/>
    <col min="7" max="7" width="8.875" style="158" customWidth="1"/>
    <col min="8" max="8" width="4.875" style="157" customWidth="1"/>
    <col min="9" max="9" width="9.875" style="158" customWidth="1"/>
    <col min="10" max="10" width="4.875" style="157" customWidth="1"/>
    <col min="11" max="11" width="8.875" style="158" customWidth="1"/>
    <col min="12" max="12" width="4.875" style="157" customWidth="1"/>
    <col min="13" max="13" width="9.875" style="158" customWidth="1"/>
    <col min="14" max="16384" width="9" style="3"/>
  </cols>
  <sheetData>
    <row r="1" spans="1:13" ht="21" customHeight="1">
      <c r="A1" s="1" t="s">
        <v>310</v>
      </c>
    </row>
    <row r="2" spans="1:13" ht="8.25" customHeight="1">
      <c r="A2" s="5"/>
    </row>
    <row r="3" spans="1:13" ht="20.25" customHeight="1">
      <c r="M3" s="159" t="s">
        <v>311</v>
      </c>
    </row>
    <row r="4" spans="1:13" ht="20.25" customHeight="1">
      <c r="A4" s="286" t="s">
        <v>2</v>
      </c>
      <c r="B4" s="309" t="s">
        <v>312</v>
      </c>
      <c r="C4" s="309"/>
      <c r="D4" s="309" t="s">
        <v>313</v>
      </c>
      <c r="E4" s="309"/>
      <c r="F4" s="309" t="s">
        <v>314</v>
      </c>
      <c r="G4" s="309"/>
      <c r="H4" s="309" t="s">
        <v>315</v>
      </c>
      <c r="I4" s="309"/>
      <c r="J4" s="309" t="s">
        <v>316</v>
      </c>
      <c r="K4" s="309"/>
      <c r="L4" s="309" t="s">
        <v>317</v>
      </c>
      <c r="M4" s="310"/>
    </row>
    <row r="5" spans="1:13" ht="20.25" customHeight="1">
      <c r="A5" s="286"/>
      <c r="B5" s="160" t="s">
        <v>318</v>
      </c>
      <c r="C5" s="161" t="s">
        <v>319</v>
      </c>
      <c r="D5" s="160" t="s">
        <v>318</v>
      </c>
      <c r="E5" s="161" t="s">
        <v>319</v>
      </c>
      <c r="F5" s="160" t="s">
        <v>318</v>
      </c>
      <c r="G5" s="161" t="s">
        <v>319</v>
      </c>
      <c r="H5" s="160" t="s">
        <v>318</v>
      </c>
      <c r="I5" s="161" t="s">
        <v>319</v>
      </c>
      <c r="J5" s="160" t="s">
        <v>318</v>
      </c>
      <c r="K5" s="161" t="s">
        <v>319</v>
      </c>
      <c r="L5" s="160" t="s">
        <v>318</v>
      </c>
      <c r="M5" s="162" t="s">
        <v>319</v>
      </c>
    </row>
    <row r="6" spans="1:13" ht="20.25" customHeight="1">
      <c r="A6" s="45" t="s">
        <v>320</v>
      </c>
      <c r="B6" s="163">
        <v>82</v>
      </c>
      <c r="C6" s="163">
        <v>1469223</v>
      </c>
      <c r="D6" s="164">
        <v>66</v>
      </c>
      <c r="E6" s="163">
        <v>139777</v>
      </c>
      <c r="F6" s="164">
        <v>7</v>
      </c>
      <c r="G6" s="163">
        <v>181173</v>
      </c>
      <c r="H6" s="164">
        <v>3</v>
      </c>
      <c r="I6" s="165">
        <v>798661</v>
      </c>
      <c r="J6" s="164">
        <v>1</v>
      </c>
      <c r="K6" s="166">
        <v>41037</v>
      </c>
      <c r="L6" s="100">
        <v>4</v>
      </c>
      <c r="M6" s="167">
        <v>308575</v>
      </c>
    </row>
    <row r="7" spans="1:13" ht="20.25" customHeight="1">
      <c r="A7" s="46" t="s">
        <v>321</v>
      </c>
      <c r="B7" s="168">
        <v>83</v>
      </c>
      <c r="C7" s="168">
        <v>1659628</v>
      </c>
      <c r="D7" s="169">
        <v>66</v>
      </c>
      <c r="E7" s="168">
        <v>139777</v>
      </c>
      <c r="F7" s="169">
        <v>7</v>
      </c>
      <c r="G7" s="168">
        <v>115548</v>
      </c>
      <c r="H7" s="169">
        <v>4</v>
      </c>
      <c r="I7" s="170">
        <v>942661</v>
      </c>
      <c r="J7" s="169">
        <v>2</v>
      </c>
      <c r="K7" s="171">
        <v>153067</v>
      </c>
      <c r="L7" s="102">
        <v>4</v>
      </c>
      <c r="M7" s="172">
        <v>308575</v>
      </c>
    </row>
    <row r="8" spans="1:13" ht="20.25" customHeight="1">
      <c r="A8" s="46" t="s">
        <v>322</v>
      </c>
      <c r="B8" s="168">
        <v>87</v>
      </c>
      <c r="C8" s="168">
        <v>1675330</v>
      </c>
      <c r="D8" s="169">
        <v>70</v>
      </c>
      <c r="E8" s="168">
        <v>155479</v>
      </c>
      <c r="F8" s="169">
        <v>7</v>
      </c>
      <c r="G8" s="168">
        <v>115548</v>
      </c>
      <c r="H8" s="169">
        <v>4</v>
      </c>
      <c r="I8" s="170">
        <v>942661</v>
      </c>
      <c r="J8" s="169">
        <v>2</v>
      </c>
      <c r="K8" s="171">
        <v>153067</v>
      </c>
      <c r="L8" s="169">
        <v>4</v>
      </c>
      <c r="M8" s="171">
        <v>308575</v>
      </c>
    </row>
    <row r="9" spans="1:13" ht="20.25" customHeight="1">
      <c r="A9" s="46" t="s">
        <v>323</v>
      </c>
      <c r="B9" s="168">
        <v>89</v>
      </c>
      <c r="C9" s="168">
        <v>1678581</v>
      </c>
      <c r="D9" s="169">
        <v>72</v>
      </c>
      <c r="E9" s="168">
        <v>158730</v>
      </c>
      <c r="F9" s="169">
        <v>7</v>
      </c>
      <c r="G9" s="168">
        <v>115548</v>
      </c>
      <c r="H9" s="169">
        <v>4</v>
      </c>
      <c r="I9" s="170">
        <v>942661</v>
      </c>
      <c r="J9" s="169">
        <v>2</v>
      </c>
      <c r="K9" s="171">
        <v>153067</v>
      </c>
      <c r="L9" s="169">
        <v>4</v>
      </c>
      <c r="M9" s="171">
        <v>308575</v>
      </c>
    </row>
    <row r="10" spans="1:13" ht="20.25" customHeight="1">
      <c r="A10" s="46" t="s">
        <v>324</v>
      </c>
      <c r="B10" s="168">
        <v>93</v>
      </c>
      <c r="C10" s="168">
        <v>1900707</v>
      </c>
      <c r="D10" s="169">
        <v>75</v>
      </c>
      <c r="E10" s="168">
        <v>170030</v>
      </c>
      <c r="F10" s="169">
        <v>7</v>
      </c>
      <c r="G10" s="168">
        <v>115548</v>
      </c>
      <c r="H10" s="169">
        <v>5</v>
      </c>
      <c r="I10" s="170">
        <v>1132717</v>
      </c>
      <c r="J10" s="169">
        <v>2</v>
      </c>
      <c r="K10" s="171">
        <v>173837</v>
      </c>
      <c r="L10" s="169">
        <v>4</v>
      </c>
      <c r="M10" s="171">
        <v>308575</v>
      </c>
    </row>
    <row r="11" spans="1:13" ht="20.25" customHeight="1">
      <c r="A11" s="46" t="s">
        <v>325</v>
      </c>
      <c r="B11" s="168">
        <v>94</v>
      </c>
      <c r="C11" s="168">
        <v>1903207</v>
      </c>
      <c r="D11" s="169">
        <v>76</v>
      </c>
      <c r="E11" s="168">
        <v>172530</v>
      </c>
      <c r="F11" s="169">
        <v>7</v>
      </c>
      <c r="G11" s="168">
        <v>115548</v>
      </c>
      <c r="H11" s="169">
        <v>5</v>
      </c>
      <c r="I11" s="170">
        <v>1132717</v>
      </c>
      <c r="J11" s="169">
        <v>2</v>
      </c>
      <c r="K11" s="171">
        <v>173837</v>
      </c>
      <c r="L11" s="169">
        <v>4</v>
      </c>
      <c r="M11" s="171">
        <v>308575</v>
      </c>
    </row>
    <row r="12" spans="1:13" ht="20.25" customHeight="1">
      <c r="A12" s="46" t="s">
        <v>326</v>
      </c>
      <c r="B12" s="168">
        <v>94</v>
      </c>
      <c r="C12" s="168">
        <v>1903207</v>
      </c>
      <c r="D12" s="169">
        <v>76</v>
      </c>
      <c r="E12" s="168">
        <v>172530</v>
      </c>
      <c r="F12" s="169">
        <v>7</v>
      </c>
      <c r="G12" s="168">
        <v>115548</v>
      </c>
      <c r="H12" s="169">
        <v>5</v>
      </c>
      <c r="I12" s="170">
        <v>1132717</v>
      </c>
      <c r="J12" s="169">
        <v>2</v>
      </c>
      <c r="K12" s="171">
        <v>173837</v>
      </c>
      <c r="L12" s="169">
        <v>4</v>
      </c>
      <c r="M12" s="171">
        <v>308575</v>
      </c>
    </row>
    <row r="13" spans="1:13" ht="20.25" customHeight="1">
      <c r="A13" s="46" t="s">
        <v>327</v>
      </c>
      <c r="B13" s="168">
        <v>94</v>
      </c>
      <c r="C13" s="168">
        <v>1945207</v>
      </c>
      <c r="D13" s="169">
        <v>76</v>
      </c>
      <c r="E13" s="168">
        <v>172530</v>
      </c>
      <c r="F13" s="169">
        <v>7</v>
      </c>
      <c r="G13" s="168">
        <v>115548</v>
      </c>
      <c r="H13" s="169">
        <v>5</v>
      </c>
      <c r="I13" s="170">
        <v>1174717</v>
      </c>
      <c r="J13" s="169">
        <v>2</v>
      </c>
      <c r="K13" s="171">
        <v>173837</v>
      </c>
      <c r="L13" s="169">
        <v>4</v>
      </c>
      <c r="M13" s="171">
        <v>308575</v>
      </c>
    </row>
    <row r="14" spans="1:13" ht="20.25" customHeight="1">
      <c r="A14" s="46" t="s">
        <v>328</v>
      </c>
      <c r="B14" s="168">
        <v>95</v>
      </c>
      <c r="C14" s="168">
        <v>1954043</v>
      </c>
      <c r="D14" s="169">
        <v>76</v>
      </c>
      <c r="E14" s="168">
        <v>165749</v>
      </c>
      <c r="F14" s="169">
        <v>8</v>
      </c>
      <c r="G14" s="168">
        <v>124547</v>
      </c>
      <c r="H14" s="169">
        <v>5</v>
      </c>
      <c r="I14" s="170">
        <v>1181335</v>
      </c>
      <c r="J14" s="169">
        <v>2</v>
      </c>
      <c r="K14" s="171">
        <v>173837</v>
      </c>
      <c r="L14" s="169">
        <v>4</v>
      </c>
      <c r="M14" s="171">
        <v>308575</v>
      </c>
    </row>
    <row r="15" spans="1:13" ht="20.25" customHeight="1">
      <c r="A15" s="46" t="s">
        <v>33</v>
      </c>
      <c r="B15" s="168">
        <v>96</v>
      </c>
      <c r="C15" s="168">
        <v>1955643</v>
      </c>
      <c r="D15" s="169">
        <v>77</v>
      </c>
      <c r="E15" s="168">
        <v>167349</v>
      </c>
      <c r="F15" s="169">
        <v>8</v>
      </c>
      <c r="G15" s="168">
        <v>124547</v>
      </c>
      <c r="H15" s="169">
        <v>5</v>
      </c>
      <c r="I15" s="170">
        <v>1181335</v>
      </c>
      <c r="J15" s="169">
        <v>2</v>
      </c>
      <c r="K15" s="171">
        <v>173837</v>
      </c>
      <c r="L15" s="169">
        <v>4</v>
      </c>
      <c r="M15" s="171">
        <v>308575</v>
      </c>
    </row>
    <row r="16" spans="1:13" ht="20.25" customHeight="1">
      <c r="A16" s="173" t="s">
        <v>34</v>
      </c>
      <c r="B16" s="174">
        <v>96</v>
      </c>
      <c r="C16" s="174">
        <v>1963814</v>
      </c>
      <c r="D16" s="175">
        <v>77</v>
      </c>
      <c r="E16" s="174">
        <v>167349</v>
      </c>
      <c r="F16" s="175">
        <v>8</v>
      </c>
      <c r="G16" s="174">
        <v>134547</v>
      </c>
      <c r="H16" s="175">
        <v>5</v>
      </c>
      <c r="I16" s="176">
        <v>1179506</v>
      </c>
      <c r="J16" s="175">
        <v>2</v>
      </c>
      <c r="K16" s="177">
        <v>173837</v>
      </c>
      <c r="L16" s="175">
        <v>4</v>
      </c>
      <c r="M16" s="177">
        <v>308575</v>
      </c>
    </row>
    <row r="17" spans="1:13" ht="20.25" customHeight="1">
      <c r="A17" s="178"/>
      <c r="M17" s="158" t="s">
        <v>329</v>
      </c>
    </row>
    <row r="18" spans="1:13" s="29" customFormat="1" ht="12">
      <c r="A18" s="28"/>
      <c r="B18" s="179"/>
      <c r="C18" s="180"/>
      <c r="D18" s="179"/>
      <c r="E18" s="180"/>
      <c r="F18" s="179"/>
      <c r="G18" s="180"/>
      <c r="H18" s="179"/>
      <c r="I18" s="180"/>
      <c r="J18" s="179"/>
      <c r="K18" s="180"/>
      <c r="L18" s="179"/>
      <c r="M18" s="180"/>
    </row>
    <row r="19" spans="1:13">
      <c r="A19" s="21"/>
    </row>
    <row r="20" spans="1:13">
      <c r="A20" s="21"/>
    </row>
  </sheetData>
  <mergeCells count="7">
    <mergeCell ref="L4:M4"/>
    <mergeCell ref="A4:A5"/>
    <mergeCell ref="B4:C4"/>
    <mergeCell ref="D4:E4"/>
    <mergeCell ref="F4:G4"/>
    <mergeCell ref="H4:I4"/>
    <mergeCell ref="J4:K4"/>
  </mergeCells>
  <phoneticPr fontId="2"/>
  <pageMargins left="0.78740157480314965" right="0.59055118110236227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showGridLines="0" view="pageBreakPreview" zoomScaleNormal="100" zoomScaleSheetLayoutView="100" workbookViewId="0">
      <pane ySplit="5" topLeftCell="A72" activePane="bottomLeft" state="frozen"/>
      <selection pane="bottomLeft" activeCell="S75" sqref="S75"/>
    </sheetView>
  </sheetViews>
  <sheetFormatPr defaultRowHeight="13.5"/>
  <cols>
    <col min="1" max="1" width="8" style="183" customWidth="1"/>
    <col min="2" max="2" width="8.375" style="183" customWidth="1"/>
    <col min="3" max="17" width="8.25" style="183" customWidth="1"/>
    <col min="18" max="19" width="7.375" style="183" customWidth="1"/>
    <col min="20" max="16384" width="9" style="183"/>
  </cols>
  <sheetData>
    <row r="1" spans="1:17" s="182" customFormat="1" ht="20.25" customHeight="1">
      <c r="A1" s="181" t="s">
        <v>330</v>
      </c>
    </row>
    <row r="2" spans="1:17" ht="7.5" customHeight="1"/>
    <row r="3" spans="1:17" ht="20.25" customHeight="1">
      <c r="A3" s="183" t="s">
        <v>331</v>
      </c>
      <c r="P3" s="184" t="s">
        <v>332</v>
      </c>
      <c r="Q3" s="184"/>
    </row>
    <row r="4" spans="1:17" ht="20.25" customHeight="1">
      <c r="A4" s="311" t="s">
        <v>333</v>
      </c>
      <c r="B4" s="312"/>
      <c r="C4" s="313" t="s">
        <v>312</v>
      </c>
      <c r="D4" s="314"/>
      <c r="E4" s="315"/>
      <c r="F4" s="313" t="s">
        <v>334</v>
      </c>
      <c r="G4" s="314"/>
      <c r="H4" s="315"/>
      <c r="I4" s="313" t="s">
        <v>335</v>
      </c>
      <c r="J4" s="314"/>
      <c r="K4" s="315"/>
      <c r="L4" s="313" t="s">
        <v>336</v>
      </c>
      <c r="M4" s="314"/>
      <c r="N4" s="315"/>
      <c r="O4" s="313" t="s">
        <v>337</v>
      </c>
      <c r="P4" s="314"/>
      <c r="Q4" s="314"/>
    </row>
    <row r="5" spans="1:17" ht="20.25" customHeight="1">
      <c r="A5" s="311"/>
      <c r="B5" s="312"/>
      <c r="C5" s="186" t="s">
        <v>338</v>
      </c>
      <c r="D5" s="187" t="s">
        <v>339</v>
      </c>
      <c r="E5" s="187" t="s">
        <v>340</v>
      </c>
      <c r="F5" s="186" t="s">
        <v>341</v>
      </c>
      <c r="G5" s="186" t="s">
        <v>342</v>
      </c>
      <c r="H5" s="187" t="s">
        <v>340</v>
      </c>
      <c r="I5" s="186" t="s">
        <v>338</v>
      </c>
      <c r="J5" s="186" t="s">
        <v>339</v>
      </c>
      <c r="K5" s="187" t="s">
        <v>340</v>
      </c>
      <c r="L5" s="186" t="s">
        <v>338</v>
      </c>
      <c r="M5" s="186" t="s">
        <v>339</v>
      </c>
      <c r="N5" s="187" t="s">
        <v>340</v>
      </c>
      <c r="O5" s="186" t="s">
        <v>338</v>
      </c>
      <c r="P5" s="187" t="s">
        <v>339</v>
      </c>
      <c r="Q5" s="187" t="s">
        <v>340</v>
      </c>
    </row>
    <row r="6" spans="1:17" ht="20.25" customHeight="1">
      <c r="A6" s="316" t="s">
        <v>343</v>
      </c>
      <c r="B6" s="188" t="s">
        <v>344</v>
      </c>
      <c r="C6" s="189">
        <v>575</v>
      </c>
      <c r="D6" s="190">
        <v>327</v>
      </c>
      <c r="E6" s="190">
        <v>33</v>
      </c>
      <c r="F6" s="190">
        <v>502</v>
      </c>
      <c r="G6" s="190">
        <v>212</v>
      </c>
      <c r="H6" s="190">
        <v>14</v>
      </c>
      <c r="I6" s="190">
        <v>71</v>
      </c>
      <c r="J6" s="190">
        <v>112</v>
      </c>
      <c r="K6" s="190">
        <v>18</v>
      </c>
      <c r="L6" s="191">
        <v>1</v>
      </c>
      <c r="M6" s="191">
        <v>3</v>
      </c>
      <c r="N6" s="191">
        <v>1</v>
      </c>
      <c r="O6" s="191">
        <v>1</v>
      </c>
      <c r="P6" s="192" t="s">
        <v>345</v>
      </c>
      <c r="Q6" s="192" t="s">
        <v>345</v>
      </c>
    </row>
    <row r="7" spans="1:17" ht="20.25" customHeight="1">
      <c r="A7" s="316"/>
      <c r="B7" s="185" t="s">
        <v>346</v>
      </c>
      <c r="C7" s="193">
        <v>471</v>
      </c>
      <c r="D7" s="194">
        <v>283</v>
      </c>
      <c r="E7" s="194">
        <v>23</v>
      </c>
      <c r="F7" s="194">
        <v>425</v>
      </c>
      <c r="G7" s="194">
        <v>187</v>
      </c>
      <c r="H7" s="194">
        <v>11</v>
      </c>
      <c r="I7" s="194">
        <v>45</v>
      </c>
      <c r="J7" s="194">
        <v>93</v>
      </c>
      <c r="K7" s="194">
        <v>12</v>
      </c>
      <c r="L7" s="195">
        <v>1</v>
      </c>
      <c r="M7" s="195">
        <v>3</v>
      </c>
      <c r="N7" s="196" t="s">
        <v>345</v>
      </c>
      <c r="O7" s="196" t="s">
        <v>345</v>
      </c>
      <c r="P7" s="196" t="s">
        <v>345</v>
      </c>
      <c r="Q7" s="196" t="s">
        <v>345</v>
      </c>
    </row>
    <row r="8" spans="1:17" ht="20.25" customHeight="1">
      <c r="A8" s="316"/>
      <c r="B8" s="185" t="s">
        <v>337</v>
      </c>
      <c r="C8" s="193">
        <v>104</v>
      </c>
      <c r="D8" s="194">
        <v>44</v>
      </c>
      <c r="E8" s="194">
        <v>10</v>
      </c>
      <c r="F8" s="194">
        <v>77</v>
      </c>
      <c r="G8" s="194">
        <v>25</v>
      </c>
      <c r="H8" s="194">
        <v>3</v>
      </c>
      <c r="I8" s="194">
        <v>26</v>
      </c>
      <c r="J8" s="194">
        <v>19</v>
      </c>
      <c r="K8" s="194">
        <v>6</v>
      </c>
      <c r="L8" s="196" t="s">
        <v>345</v>
      </c>
      <c r="M8" s="196" t="s">
        <v>345</v>
      </c>
      <c r="N8" s="197">
        <v>1</v>
      </c>
      <c r="O8" s="195">
        <v>1</v>
      </c>
      <c r="P8" s="196" t="s">
        <v>345</v>
      </c>
      <c r="Q8" s="196" t="s">
        <v>345</v>
      </c>
    </row>
    <row r="9" spans="1:17" ht="20.25" customHeight="1">
      <c r="A9" s="316" t="s">
        <v>347</v>
      </c>
      <c r="B9" s="188" t="s">
        <v>344</v>
      </c>
      <c r="C9" s="189">
        <v>542</v>
      </c>
      <c r="D9" s="190">
        <v>245</v>
      </c>
      <c r="E9" s="190">
        <v>32</v>
      </c>
      <c r="F9" s="190">
        <v>460</v>
      </c>
      <c r="G9" s="190">
        <v>151</v>
      </c>
      <c r="H9" s="190">
        <v>21</v>
      </c>
      <c r="I9" s="190">
        <v>77</v>
      </c>
      <c r="J9" s="190">
        <v>93</v>
      </c>
      <c r="K9" s="190">
        <v>11</v>
      </c>
      <c r="L9" s="192" t="s">
        <v>345</v>
      </c>
      <c r="M9" s="198">
        <v>1</v>
      </c>
      <c r="N9" s="192" t="s">
        <v>345</v>
      </c>
      <c r="O9" s="198">
        <v>5</v>
      </c>
      <c r="P9" s="192" t="s">
        <v>345</v>
      </c>
      <c r="Q9" s="192" t="s">
        <v>345</v>
      </c>
    </row>
    <row r="10" spans="1:17" ht="20.25" customHeight="1">
      <c r="A10" s="316"/>
      <c r="B10" s="185" t="s">
        <v>346</v>
      </c>
      <c r="C10" s="193">
        <v>446</v>
      </c>
      <c r="D10" s="194">
        <v>220</v>
      </c>
      <c r="E10" s="194">
        <v>23</v>
      </c>
      <c r="F10" s="194">
        <v>389</v>
      </c>
      <c r="G10" s="194">
        <v>142</v>
      </c>
      <c r="H10" s="194">
        <v>18</v>
      </c>
      <c r="I10" s="194">
        <v>57</v>
      </c>
      <c r="J10" s="194">
        <v>77</v>
      </c>
      <c r="K10" s="194">
        <v>5</v>
      </c>
      <c r="L10" s="196" t="s">
        <v>345</v>
      </c>
      <c r="M10" s="199">
        <v>1</v>
      </c>
      <c r="N10" s="196" t="s">
        <v>345</v>
      </c>
      <c r="O10" s="196" t="s">
        <v>345</v>
      </c>
      <c r="P10" s="196" t="s">
        <v>345</v>
      </c>
      <c r="Q10" s="196" t="s">
        <v>345</v>
      </c>
    </row>
    <row r="11" spans="1:17" ht="20.25" customHeight="1">
      <c r="A11" s="316"/>
      <c r="B11" s="185" t="s">
        <v>337</v>
      </c>
      <c r="C11" s="200">
        <v>96</v>
      </c>
      <c r="D11" s="201">
        <v>25</v>
      </c>
      <c r="E11" s="201">
        <v>9</v>
      </c>
      <c r="F11" s="201">
        <v>71</v>
      </c>
      <c r="G11" s="201">
        <v>9</v>
      </c>
      <c r="H11" s="201">
        <v>3</v>
      </c>
      <c r="I11" s="201">
        <v>20</v>
      </c>
      <c r="J11" s="201">
        <v>16</v>
      </c>
      <c r="K11" s="201">
        <v>6</v>
      </c>
      <c r="L11" s="202" t="s">
        <v>345</v>
      </c>
      <c r="M11" s="202" t="s">
        <v>345</v>
      </c>
      <c r="N11" s="202" t="s">
        <v>345</v>
      </c>
      <c r="O11" s="203">
        <v>5</v>
      </c>
      <c r="P11" s="202" t="s">
        <v>345</v>
      </c>
      <c r="Q11" s="202" t="s">
        <v>345</v>
      </c>
    </row>
    <row r="12" spans="1:17" ht="20.25" customHeight="1">
      <c r="A12" s="316" t="s">
        <v>348</v>
      </c>
      <c r="B12" s="188" t="s">
        <v>344</v>
      </c>
      <c r="C12" s="193">
        <v>628</v>
      </c>
      <c r="D12" s="194">
        <v>308</v>
      </c>
      <c r="E12" s="194">
        <v>32</v>
      </c>
      <c r="F12" s="194">
        <v>546</v>
      </c>
      <c r="G12" s="194">
        <v>210</v>
      </c>
      <c r="H12" s="194">
        <v>20</v>
      </c>
      <c r="I12" s="194">
        <v>76</v>
      </c>
      <c r="J12" s="194">
        <v>94</v>
      </c>
      <c r="K12" s="194">
        <v>11</v>
      </c>
      <c r="L12" s="197">
        <v>3</v>
      </c>
      <c r="M12" s="197">
        <v>4</v>
      </c>
      <c r="N12" s="197">
        <v>1</v>
      </c>
      <c r="O12" s="197">
        <v>3</v>
      </c>
      <c r="P12" s="196" t="s">
        <v>345</v>
      </c>
      <c r="Q12" s="196" t="s">
        <v>345</v>
      </c>
    </row>
    <row r="13" spans="1:17" ht="20.25" customHeight="1">
      <c r="A13" s="316"/>
      <c r="B13" s="185" t="s">
        <v>346</v>
      </c>
      <c r="C13" s="193">
        <v>519</v>
      </c>
      <c r="D13" s="194">
        <v>274</v>
      </c>
      <c r="E13" s="194">
        <v>26</v>
      </c>
      <c r="F13" s="194">
        <v>464</v>
      </c>
      <c r="G13" s="194">
        <v>191</v>
      </c>
      <c r="H13" s="194">
        <v>18</v>
      </c>
      <c r="I13" s="194">
        <v>52</v>
      </c>
      <c r="J13" s="194">
        <v>80</v>
      </c>
      <c r="K13" s="194">
        <v>8</v>
      </c>
      <c r="L13" s="197">
        <v>3</v>
      </c>
      <c r="M13" s="197">
        <v>3</v>
      </c>
      <c r="N13" s="196" t="s">
        <v>345</v>
      </c>
      <c r="O13" s="196" t="s">
        <v>345</v>
      </c>
      <c r="P13" s="196" t="s">
        <v>345</v>
      </c>
      <c r="Q13" s="196" t="s">
        <v>345</v>
      </c>
    </row>
    <row r="14" spans="1:17" ht="20.25" customHeight="1">
      <c r="A14" s="316"/>
      <c r="B14" s="185" t="s">
        <v>337</v>
      </c>
      <c r="C14" s="193">
        <v>109</v>
      </c>
      <c r="D14" s="194">
        <v>34</v>
      </c>
      <c r="E14" s="194">
        <v>6</v>
      </c>
      <c r="F14" s="194">
        <v>82</v>
      </c>
      <c r="G14" s="194">
        <v>19</v>
      </c>
      <c r="H14" s="194">
        <v>2</v>
      </c>
      <c r="I14" s="194">
        <v>24</v>
      </c>
      <c r="J14" s="194">
        <v>14</v>
      </c>
      <c r="K14" s="194">
        <v>3</v>
      </c>
      <c r="L14" s="196" t="s">
        <v>345</v>
      </c>
      <c r="M14" s="197">
        <v>1</v>
      </c>
      <c r="N14" s="197">
        <v>1</v>
      </c>
      <c r="O14" s="197">
        <v>3</v>
      </c>
      <c r="P14" s="196" t="s">
        <v>345</v>
      </c>
      <c r="Q14" s="196" t="s">
        <v>345</v>
      </c>
    </row>
    <row r="15" spans="1:17" ht="20.25" customHeight="1">
      <c r="A15" s="316" t="s">
        <v>349</v>
      </c>
      <c r="B15" s="188" t="s">
        <v>344</v>
      </c>
      <c r="C15" s="189">
        <v>722</v>
      </c>
      <c r="D15" s="190">
        <v>370</v>
      </c>
      <c r="E15" s="190">
        <v>38</v>
      </c>
      <c r="F15" s="190">
        <v>620</v>
      </c>
      <c r="G15" s="190">
        <v>236</v>
      </c>
      <c r="H15" s="190">
        <v>22</v>
      </c>
      <c r="I15" s="190">
        <v>100</v>
      </c>
      <c r="J15" s="190">
        <v>130</v>
      </c>
      <c r="K15" s="190">
        <v>15</v>
      </c>
      <c r="L15" s="204">
        <v>1</v>
      </c>
      <c r="M15" s="204">
        <v>3</v>
      </c>
      <c r="N15" s="204">
        <v>1</v>
      </c>
      <c r="O15" s="204">
        <v>1</v>
      </c>
      <c r="P15" s="204">
        <v>1</v>
      </c>
      <c r="Q15" s="192" t="s">
        <v>345</v>
      </c>
    </row>
    <row r="16" spans="1:17" ht="20.25" customHeight="1">
      <c r="A16" s="316"/>
      <c r="B16" s="185" t="s">
        <v>346</v>
      </c>
      <c r="C16" s="193">
        <v>575</v>
      </c>
      <c r="D16" s="194">
        <v>324</v>
      </c>
      <c r="E16" s="194">
        <v>30</v>
      </c>
      <c r="F16" s="194">
        <v>511</v>
      </c>
      <c r="G16" s="194">
        <v>209</v>
      </c>
      <c r="H16" s="194">
        <v>20</v>
      </c>
      <c r="I16" s="194">
        <v>63</v>
      </c>
      <c r="J16" s="194">
        <v>112</v>
      </c>
      <c r="K16" s="194">
        <v>10</v>
      </c>
      <c r="L16" s="197">
        <v>1</v>
      </c>
      <c r="M16" s="197">
        <v>3</v>
      </c>
      <c r="N16" s="196" t="s">
        <v>345</v>
      </c>
      <c r="O16" s="196" t="s">
        <v>345</v>
      </c>
      <c r="P16" s="196" t="s">
        <v>345</v>
      </c>
      <c r="Q16" s="196" t="s">
        <v>345</v>
      </c>
    </row>
    <row r="17" spans="1:17" ht="20.25" customHeight="1">
      <c r="A17" s="316"/>
      <c r="B17" s="185" t="s">
        <v>337</v>
      </c>
      <c r="C17" s="200">
        <v>147</v>
      </c>
      <c r="D17" s="201">
        <v>46</v>
      </c>
      <c r="E17" s="201">
        <v>8</v>
      </c>
      <c r="F17" s="201">
        <v>109</v>
      </c>
      <c r="G17" s="201">
        <v>27</v>
      </c>
      <c r="H17" s="201">
        <v>2</v>
      </c>
      <c r="I17" s="201">
        <v>37</v>
      </c>
      <c r="J17" s="201">
        <v>18</v>
      </c>
      <c r="K17" s="201">
        <v>5</v>
      </c>
      <c r="L17" s="202" t="s">
        <v>345</v>
      </c>
      <c r="M17" s="202" t="s">
        <v>345</v>
      </c>
      <c r="N17" s="205">
        <v>1</v>
      </c>
      <c r="O17" s="205">
        <v>1</v>
      </c>
      <c r="P17" s="205">
        <v>1</v>
      </c>
      <c r="Q17" s="202" t="s">
        <v>345</v>
      </c>
    </row>
    <row r="18" spans="1:17" ht="20.25" customHeight="1">
      <c r="A18" s="316" t="s">
        <v>350</v>
      </c>
      <c r="B18" s="188" t="s">
        <v>344</v>
      </c>
      <c r="C18" s="193">
        <v>642</v>
      </c>
      <c r="D18" s="194">
        <v>306</v>
      </c>
      <c r="E18" s="194">
        <v>35</v>
      </c>
      <c r="F18" s="194">
        <v>538</v>
      </c>
      <c r="G18" s="194">
        <v>202</v>
      </c>
      <c r="H18" s="194">
        <v>20</v>
      </c>
      <c r="I18" s="194">
        <v>101</v>
      </c>
      <c r="J18" s="194">
        <v>102</v>
      </c>
      <c r="K18" s="194">
        <v>14</v>
      </c>
      <c r="L18" s="196" t="s">
        <v>345</v>
      </c>
      <c r="M18" s="197">
        <v>1</v>
      </c>
      <c r="N18" s="197">
        <v>1</v>
      </c>
      <c r="O18" s="197">
        <v>3</v>
      </c>
      <c r="P18" s="197">
        <v>1</v>
      </c>
      <c r="Q18" s="196" t="s">
        <v>345</v>
      </c>
    </row>
    <row r="19" spans="1:17" ht="20.25" customHeight="1">
      <c r="A19" s="316"/>
      <c r="B19" s="185" t="s">
        <v>346</v>
      </c>
      <c r="C19" s="193">
        <v>501</v>
      </c>
      <c r="D19" s="194">
        <v>262</v>
      </c>
      <c r="E19" s="194">
        <v>27</v>
      </c>
      <c r="F19" s="194">
        <v>445</v>
      </c>
      <c r="G19" s="194">
        <v>178</v>
      </c>
      <c r="H19" s="194">
        <v>14</v>
      </c>
      <c r="I19" s="194">
        <v>56</v>
      </c>
      <c r="J19" s="194">
        <v>83</v>
      </c>
      <c r="K19" s="194">
        <v>12</v>
      </c>
      <c r="L19" s="196" t="s">
        <v>345</v>
      </c>
      <c r="M19" s="197">
        <v>1</v>
      </c>
      <c r="N19" s="197">
        <v>1</v>
      </c>
      <c r="O19" s="196" t="s">
        <v>345</v>
      </c>
      <c r="P19" s="196" t="s">
        <v>345</v>
      </c>
      <c r="Q19" s="196" t="s">
        <v>345</v>
      </c>
    </row>
    <row r="20" spans="1:17" ht="20.25" customHeight="1">
      <c r="A20" s="316"/>
      <c r="B20" s="185" t="s">
        <v>337</v>
      </c>
      <c r="C20" s="193">
        <v>141</v>
      </c>
      <c r="D20" s="194">
        <v>44</v>
      </c>
      <c r="E20" s="194">
        <v>8</v>
      </c>
      <c r="F20" s="194">
        <v>93</v>
      </c>
      <c r="G20" s="194">
        <v>24</v>
      </c>
      <c r="H20" s="194">
        <v>6</v>
      </c>
      <c r="I20" s="194">
        <v>45</v>
      </c>
      <c r="J20" s="194">
        <v>19</v>
      </c>
      <c r="K20" s="194">
        <v>2</v>
      </c>
      <c r="L20" s="196" t="s">
        <v>345</v>
      </c>
      <c r="M20" s="196" t="s">
        <v>345</v>
      </c>
      <c r="N20" s="196" t="s">
        <v>345</v>
      </c>
      <c r="O20" s="197">
        <v>3</v>
      </c>
      <c r="P20" s="197">
        <v>1</v>
      </c>
      <c r="Q20" s="196" t="s">
        <v>345</v>
      </c>
    </row>
    <row r="21" spans="1:17" ht="20.25" customHeight="1">
      <c r="A21" s="316" t="s">
        <v>351</v>
      </c>
      <c r="B21" s="188" t="s">
        <v>344</v>
      </c>
      <c r="C21" s="189">
        <v>672</v>
      </c>
      <c r="D21" s="190">
        <v>321</v>
      </c>
      <c r="E21" s="190">
        <v>30</v>
      </c>
      <c r="F21" s="190">
        <v>600</v>
      </c>
      <c r="G21" s="190">
        <v>221</v>
      </c>
      <c r="H21" s="190">
        <v>22</v>
      </c>
      <c r="I21" s="190">
        <v>66</v>
      </c>
      <c r="J21" s="190">
        <v>97</v>
      </c>
      <c r="K21" s="190">
        <v>8</v>
      </c>
      <c r="L21" s="192" t="s">
        <v>345</v>
      </c>
      <c r="M21" s="192" t="s">
        <v>345</v>
      </c>
      <c r="N21" s="192" t="s">
        <v>345</v>
      </c>
      <c r="O21" s="204">
        <v>6</v>
      </c>
      <c r="P21" s="204">
        <v>3</v>
      </c>
      <c r="Q21" s="192" t="s">
        <v>345</v>
      </c>
    </row>
    <row r="22" spans="1:17" ht="20.25" customHeight="1">
      <c r="A22" s="316"/>
      <c r="B22" s="185" t="s">
        <v>346</v>
      </c>
      <c r="C22" s="193">
        <v>510</v>
      </c>
      <c r="D22" s="194">
        <v>276</v>
      </c>
      <c r="E22" s="194">
        <v>27</v>
      </c>
      <c r="F22" s="194">
        <v>467</v>
      </c>
      <c r="G22" s="194">
        <v>196</v>
      </c>
      <c r="H22" s="194">
        <v>19</v>
      </c>
      <c r="I22" s="194">
        <v>43</v>
      </c>
      <c r="J22" s="194">
        <v>78</v>
      </c>
      <c r="K22" s="194">
        <v>8</v>
      </c>
      <c r="L22" s="196" t="s">
        <v>345</v>
      </c>
      <c r="M22" s="196" t="s">
        <v>345</v>
      </c>
      <c r="N22" s="196" t="s">
        <v>345</v>
      </c>
      <c r="O22" s="196" t="s">
        <v>345</v>
      </c>
      <c r="P22" s="194">
        <v>2</v>
      </c>
      <c r="Q22" s="196" t="s">
        <v>345</v>
      </c>
    </row>
    <row r="23" spans="1:17" ht="20.25" customHeight="1">
      <c r="A23" s="316"/>
      <c r="B23" s="185" t="s">
        <v>337</v>
      </c>
      <c r="C23" s="200">
        <v>162</v>
      </c>
      <c r="D23" s="201">
        <v>45</v>
      </c>
      <c r="E23" s="201">
        <v>3</v>
      </c>
      <c r="F23" s="201">
        <v>133</v>
      </c>
      <c r="G23" s="201">
        <v>25</v>
      </c>
      <c r="H23" s="201">
        <v>3</v>
      </c>
      <c r="I23" s="201">
        <v>23</v>
      </c>
      <c r="J23" s="201">
        <v>19</v>
      </c>
      <c r="K23" s="202" t="s">
        <v>345</v>
      </c>
      <c r="L23" s="202" t="s">
        <v>345</v>
      </c>
      <c r="M23" s="202" t="s">
        <v>345</v>
      </c>
      <c r="N23" s="202" t="s">
        <v>345</v>
      </c>
      <c r="O23" s="205">
        <v>6</v>
      </c>
      <c r="P23" s="205">
        <v>1</v>
      </c>
      <c r="Q23" s="202" t="s">
        <v>345</v>
      </c>
    </row>
    <row r="24" spans="1:17" ht="20.25" customHeight="1">
      <c r="A24" s="316" t="s">
        <v>352</v>
      </c>
      <c r="B24" s="188" t="s">
        <v>344</v>
      </c>
      <c r="C24" s="193">
        <v>664</v>
      </c>
      <c r="D24" s="194">
        <v>305</v>
      </c>
      <c r="E24" s="194">
        <v>35</v>
      </c>
      <c r="F24" s="194">
        <v>650</v>
      </c>
      <c r="G24" s="194">
        <v>292</v>
      </c>
      <c r="H24" s="194">
        <v>34</v>
      </c>
      <c r="I24" s="194">
        <v>8</v>
      </c>
      <c r="J24" s="194">
        <v>12</v>
      </c>
      <c r="K24" s="194">
        <v>1</v>
      </c>
      <c r="L24" s="196" t="s">
        <v>353</v>
      </c>
      <c r="M24" s="196" t="s">
        <v>353</v>
      </c>
      <c r="N24" s="196" t="s">
        <v>353</v>
      </c>
      <c r="O24" s="197">
        <v>6</v>
      </c>
      <c r="P24" s="197">
        <v>1</v>
      </c>
      <c r="Q24" s="196" t="s">
        <v>353</v>
      </c>
    </row>
    <row r="25" spans="1:17" ht="20.25" customHeight="1">
      <c r="A25" s="316"/>
      <c r="B25" s="185" t="s">
        <v>346</v>
      </c>
      <c r="C25" s="193">
        <v>513</v>
      </c>
      <c r="D25" s="194">
        <v>245</v>
      </c>
      <c r="E25" s="194">
        <v>29</v>
      </c>
      <c r="F25" s="194">
        <v>507</v>
      </c>
      <c r="G25" s="194">
        <v>236</v>
      </c>
      <c r="H25" s="194">
        <v>28</v>
      </c>
      <c r="I25" s="194">
        <v>6</v>
      </c>
      <c r="J25" s="194">
        <v>9</v>
      </c>
      <c r="K25" s="194">
        <v>1</v>
      </c>
      <c r="L25" s="196" t="s">
        <v>353</v>
      </c>
      <c r="M25" s="196" t="s">
        <v>353</v>
      </c>
      <c r="N25" s="196" t="s">
        <v>353</v>
      </c>
      <c r="O25" s="196" t="s">
        <v>353</v>
      </c>
      <c r="P25" s="196" t="s">
        <v>353</v>
      </c>
      <c r="Q25" s="196" t="s">
        <v>353</v>
      </c>
    </row>
    <row r="26" spans="1:17" ht="20.25" customHeight="1">
      <c r="A26" s="316"/>
      <c r="B26" s="185" t="s">
        <v>337</v>
      </c>
      <c r="C26" s="193">
        <v>151</v>
      </c>
      <c r="D26" s="194">
        <v>60</v>
      </c>
      <c r="E26" s="194">
        <v>6</v>
      </c>
      <c r="F26" s="194">
        <v>143</v>
      </c>
      <c r="G26" s="194">
        <v>56</v>
      </c>
      <c r="H26" s="194">
        <v>6</v>
      </c>
      <c r="I26" s="194">
        <v>2</v>
      </c>
      <c r="J26" s="194">
        <v>3</v>
      </c>
      <c r="K26" s="196" t="s">
        <v>353</v>
      </c>
      <c r="L26" s="196" t="s">
        <v>353</v>
      </c>
      <c r="M26" s="196" t="s">
        <v>353</v>
      </c>
      <c r="N26" s="196" t="s">
        <v>353</v>
      </c>
      <c r="O26" s="197">
        <v>6</v>
      </c>
      <c r="P26" s="197">
        <v>1</v>
      </c>
      <c r="Q26" s="196" t="s">
        <v>353</v>
      </c>
    </row>
    <row r="27" spans="1:17" ht="20.25" customHeight="1">
      <c r="A27" s="316" t="s">
        <v>354</v>
      </c>
      <c r="B27" s="188" t="s">
        <v>344</v>
      </c>
      <c r="C27" s="189">
        <v>708</v>
      </c>
      <c r="D27" s="190">
        <v>258</v>
      </c>
      <c r="E27" s="190">
        <v>24</v>
      </c>
      <c r="F27" s="190">
        <v>634</v>
      </c>
      <c r="G27" s="190">
        <v>159</v>
      </c>
      <c r="H27" s="190">
        <v>16</v>
      </c>
      <c r="I27" s="190">
        <v>71</v>
      </c>
      <c r="J27" s="190">
        <v>98</v>
      </c>
      <c r="K27" s="190">
        <v>8</v>
      </c>
      <c r="L27" s="192" t="s">
        <v>345</v>
      </c>
      <c r="M27" s="192" t="s">
        <v>345</v>
      </c>
      <c r="N27" s="192" t="s">
        <v>345</v>
      </c>
      <c r="O27" s="204">
        <v>3</v>
      </c>
      <c r="P27" s="204">
        <v>1</v>
      </c>
      <c r="Q27" s="192" t="s">
        <v>345</v>
      </c>
    </row>
    <row r="28" spans="1:17" ht="20.25" customHeight="1">
      <c r="A28" s="316"/>
      <c r="B28" s="185" t="s">
        <v>346</v>
      </c>
      <c r="C28" s="193">
        <v>569</v>
      </c>
      <c r="D28" s="194">
        <v>220</v>
      </c>
      <c r="E28" s="194">
        <v>17</v>
      </c>
      <c r="F28" s="194">
        <v>526</v>
      </c>
      <c r="G28" s="194">
        <v>138</v>
      </c>
      <c r="H28" s="194">
        <v>12</v>
      </c>
      <c r="I28" s="194">
        <v>43</v>
      </c>
      <c r="J28" s="194">
        <v>82</v>
      </c>
      <c r="K28" s="194">
        <v>5</v>
      </c>
      <c r="L28" s="196" t="s">
        <v>345</v>
      </c>
      <c r="M28" s="196" t="s">
        <v>345</v>
      </c>
      <c r="N28" s="196" t="s">
        <v>345</v>
      </c>
      <c r="O28" s="196" t="s">
        <v>345</v>
      </c>
      <c r="P28" s="196" t="s">
        <v>345</v>
      </c>
      <c r="Q28" s="196" t="s">
        <v>345</v>
      </c>
    </row>
    <row r="29" spans="1:17" ht="20.25" customHeight="1">
      <c r="A29" s="316"/>
      <c r="B29" s="185" t="s">
        <v>337</v>
      </c>
      <c r="C29" s="200">
        <v>139</v>
      </c>
      <c r="D29" s="201">
        <v>38</v>
      </c>
      <c r="E29" s="201">
        <v>7</v>
      </c>
      <c r="F29" s="201">
        <v>108</v>
      </c>
      <c r="G29" s="201">
        <v>21</v>
      </c>
      <c r="H29" s="201">
        <v>4</v>
      </c>
      <c r="I29" s="201">
        <v>28</v>
      </c>
      <c r="J29" s="201">
        <v>16</v>
      </c>
      <c r="K29" s="206">
        <v>3</v>
      </c>
      <c r="L29" s="202" t="s">
        <v>345</v>
      </c>
      <c r="M29" s="202" t="s">
        <v>345</v>
      </c>
      <c r="N29" s="202" t="s">
        <v>345</v>
      </c>
      <c r="O29" s="205">
        <v>3</v>
      </c>
      <c r="P29" s="205">
        <v>1</v>
      </c>
      <c r="Q29" s="202" t="s">
        <v>345</v>
      </c>
    </row>
    <row r="30" spans="1:17" ht="20.25" customHeight="1">
      <c r="A30" s="316" t="s">
        <v>355</v>
      </c>
      <c r="B30" s="207" t="s">
        <v>344</v>
      </c>
      <c r="C30" s="193">
        <v>620</v>
      </c>
      <c r="D30" s="194">
        <v>262</v>
      </c>
      <c r="E30" s="194">
        <v>32</v>
      </c>
      <c r="F30" s="194">
        <v>553</v>
      </c>
      <c r="G30" s="194">
        <v>174</v>
      </c>
      <c r="H30" s="194">
        <v>18</v>
      </c>
      <c r="I30" s="194">
        <v>63</v>
      </c>
      <c r="J30" s="194">
        <v>88</v>
      </c>
      <c r="K30" s="194">
        <v>14</v>
      </c>
      <c r="L30" s="196" t="s">
        <v>345</v>
      </c>
      <c r="M30" s="196" t="s">
        <v>345</v>
      </c>
      <c r="N30" s="196" t="s">
        <v>345</v>
      </c>
      <c r="O30" s="197">
        <v>4</v>
      </c>
      <c r="P30" s="197" t="s">
        <v>345</v>
      </c>
      <c r="Q30" s="196" t="s">
        <v>345</v>
      </c>
    </row>
    <row r="31" spans="1:17" ht="20.25" customHeight="1">
      <c r="A31" s="316"/>
      <c r="B31" s="208" t="s">
        <v>346</v>
      </c>
      <c r="C31" s="193">
        <v>502</v>
      </c>
      <c r="D31" s="194">
        <v>223</v>
      </c>
      <c r="E31" s="194">
        <v>22</v>
      </c>
      <c r="F31" s="194">
        <v>457</v>
      </c>
      <c r="G31" s="194">
        <v>156</v>
      </c>
      <c r="H31" s="194">
        <v>11</v>
      </c>
      <c r="I31" s="194">
        <v>44</v>
      </c>
      <c r="J31" s="194">
        <v>67</v>
      </c>
      <c r="K31" s="194">
        <v>11</v>
      </c>
      <c r="L31" s="196" t="s">
        <v>345</v>
      </c>
      <c r="M31" s="196" t="s">
        <v>345</v>
      </c>
      <c r="N31" s="196" t="s">
        <v>345</v>
      </c>
      <c r="O31" s="209">
        <v>1</v>
      </c>
      <c r="P31" s="196" t="s">
        <v>345</v>
      </c>
      <c r="Q31" s="196" t="s">
        <v>345</v>
      </c>
    </row>
    <row r="32" spans="1:17" ht="20.25" customHeight="1">
      <c r="A32" s="316"/>
      <c r="B32" s="208" t="s">
        <v>337</v>
      </c>
      <c r="C32" s="193">
        <v>118</v>
      </c>
      <c r="D32" s="194">
        <v>39</v>
      </c>
      <c r="E32" s="194">
        <v>10</v>
      </c>
      <c r="F32" s="194">
        <v>96</v>
      </c>
      <c r="G32" s="194">
        <v>18</v>
      </c>
      <c r="H32" s="194">
        <v>7</v>
      </c>
      <c r="I32" s="194">
        <v>19</v>
      </c>
      <c r="J32" s="194">
        <v>21</v>
      </c>
      <c r="K32" s="209">
        <v>3</v>
      </c>
      <c r="L32" s="196" t="s">
        <v>345</v>
      </c>
      <c r="M32" s="196" t="s">
        <v>345</v>
      </c>
      <c r="N32" s="196" t="s">
        <v>345</v>
      </c>
      <c r="O32" s="197">
        <v>3</v>
      </c>
      <c r="P32" s="197" t="s">
        <v>345</v>
      </c>
      <c r="Q32" s="196" t="s">
        <v>345</v>
      </c>
    </row>
    <row r="33" spans="1:18" ht="20.25" customHeight="1">
      <c r="A33" s="317" t="s">
        <v>356</v>
      </c>
      <c r="B33" s="188" t="s">
        <v>344</v>
      </c>
      <c r="C33" s="189">
        <v>598</v>
      </c>
      <c r="D33" s="190">
        <v>250</v>
      </c>
      <c r="E33" s="190">
        <v>26</v>
      </c>
      <c r="F33" s="190">
        <v>531</v>
      </c>
      <c r="G33" s="190">
        <v>178</v>
      </c>
      <c r="H33" s="190">
        <v>14</v>
      </c>
      <c r="I33" s="190">
        <v>67</v>
      </c>
      <c r="J33" s="190">
        <v>72</v>
      </c>
      <c r="K33" s="190">
        <v>12</v>
      </c>
      <c r="L33" s="192" t="s">
        <v>345</v>
      </c>
      <c r="M33" s="192" t="s">
        <v>345</v>
      </c>
      <c r="N33" s="192" t="s">
        <v>345</v>
      </c>
      <c r="O33" s="192" t="s">
        <v>345</v>
      </c>
      <c r="P33" s="204" t="s">
        <v>345</v>
      </c>
      <c r="Q33" s="192" t="s">
        <v>345</v>
      </c>
    </row>
    <row r="34" spans="1:18" ht="20.25" customHeight="1">
      <c r="A34" s="316"/>
      <c r="B34" s="185" t="s">
        <v>346</v>
      </c>
      <c r="C34" s="193">
        <v>512</v>
      </c>
      <c r="D34" s="194">
        <v>217</v>
      </c>
      <c r="E34" s="194">
        <v>19</v>
      </c>
      <c r="F34" s="194">
        <v>471</v>
      </c>
      <c r="G34" s="194">
        <v>158</v>
      </c>
      <c r="H34" s="194">
        <v>11</v>
      </c>
      <c r="I34" s="194">
        <v>41</v>
      </c>
      <c r="J34" s="194">
        <v>59</v>
      </c>
      <c r="K34" s="194">
        <v>8</v>
      </c>
      <c r="L34" s="196" t="s">
        <v>345</v>
      </c>
      <c r="M34" s="196" t="s">
        <v>345</v>
      </c>
      <c r="N34" s="196" t="s">
        <v>345</v>
      </c>
      <c r="O34" s="196" t="s">
        <v>345</v>
      </c>
      <c r="P34" s="197" t="s">
        <v>345</v>
      </c>
      <c r="Q34" s="196" t="s">
        <v>345</v>
      </c>
    </row>
    <row r="35" spans="1:18" ht="20.25" customHeight="1">
      <c r="A35" s="316"/>
      <c r="B35" s="185" t="s">
        <v>337</v>
      </c>
      <c r="C35" s="200">
        <v>86</v>
      </c>
      <c r="D35" s="201">
        <v>33</v>
      </c>
      <c r="E35" s="201">
        <v>7</v>
      </c>
      <c r="F35" s="201">
        <v>60</v>
      </c>
      <c r="G35" s="201">
        <v>20</v>
      </c>
      <c r="H35" s="201">
        <v>3</v>
      </c>
      <c r="I35" s="201">
        <v>26</v>
      </c>
      <c r="J35" s="201">
        <v>13</v>
      </c>
      <c r="K35" s="206">
        <v>4</v>
      </c>
      <c r="L35" s="202" t="s">
        <v>345</v>
      </c>
      <c r="M35" s="202" t="s">
        <v>345</v>
      </c>
      <c r="N35" s="202" t="s">
        <v>345</v>
      </c>
      <c r="O35" s="202" t="s">
        <v>345</v>
      </c>
      <c r="P35" s="205" t="s">
        <v>345</v>
      </c>
      <c r="Q35" s="202" t="s">
        <v>345</v>
      </c>
    </row>
    <row r="36" spans="1:18" ht="20.25" customHeight="1">
      <c r="A36" s="317" t="s">
        <v>357</v>
      </c>
      <c r="B36" s="188" t="s">
        <v>344</v>
      </c>
      <c r="C36" s="193">
        <v>614</v>
      </c>
      <c r="D36" s="194">
        <v>199</v>
      </c>
      <c r="E36" s="190">
        <v>29</v>
      </c>
      <c r="F36" s="194">
        <v>556</v>
      </c>
      <c r="G36" s="194">
        <v>128</v>
      </c>
      <c r="H36" s="194">
        <v>18</v>
      </c>
      <c r="I36" s="194">
        <v>56</v>
      </c>
      <c r="J36" s="194">
        <v>71</v>
      </c>
      <c r="K36" s="194">
        <v>11</v>
      </c>
      <c r="L36" s="196">
        <v>2</v>
      </c>
      <c r="M36" s="196" t="s">
        <v>345</v>
      </c>
      <c r="N36" s="196" t="s">
        <v>345</v>
      </c>
      <c r="O36" s="196" t="s">
        <v>345</v>
      </c>
      <c r="P36" s="197" t="s">
        <v>345</v>
      </c>
      <c r="Q36" s="196" t="s">
        <v>345</v>
      </c>
    </row>
    <row r="37" spans="1:18" ht="20.25" customHeight="1">
      <c r="A37" s="316"/>
      <c r="B37" s="185" t="s">
        <v>346</v>
      </c>
      <c r="C37" s="193">
        <v>494</v>
      </c>
      <c r="D37" s="194">
        <v>167</v>
      </c>
      <c r="E37" s="194">
        <v>18</v>
      </c>
      <c r="F37" s="194">
        <v>459</v>
      </c>
      <c r="G37" s="194">
        <v>111</v>
      </c>
      <c r="H37" s="194">
        <v>12</v>
      </c>
      <c r="I37" s="194">
        <v>34</v>
      </c>
      <c r="J37" s="194">
        <v>56</v>
      </c>
      <c r="K37" s="194">
        <v>6</v>
      </c>
      <c r="L37" s="196">
        <v>1</v>
      </c>
      <c r="M37" s="196" t="s">
        <v>345</v>
      </c>
      <c r="N37" s="196" t="s">
        <v>345</v>
      </c>
      <c r="O37" s="196" t="s">
        <v>345</v>
      </c>
      <c r="P37" s="197" t="s">
        <v>345</v>
      </c>
      <c r="Q37" s="196" t="s">
        <v>345</v>
      </c>
    </row>
    <row r="38" spans="1:18" ht="20.25" customHeight="1">
      <c r="A38" s="316"/>
      <c r="B38" s="185" t="s">
        <v>337</v>
      </c>
      <c r="C38" s="200">
        <v>120</v>
      </c>
      <c r="D38" s="201">
        <v>32</v>
      </c>
      <c r="E38" s="201">
        <v>11</v>
      </c>
      <c r="F38" s="201">
        <v>97</v>
      </c>
      <c r="G38" s="201">
        <v>17</v>
      </c>
      <c r="H38" s="201">
        <v>6</v>
      </c>
      <c r="I38" s="201">
        <v>22</v>
      </c>
      <c r="J38" s="201">
        <v>15</v>
      </c>
      <c r="K38" s="206">
        <v>5</v>
      </c>
      <c r="L38" s="202">
        <v>1</v>
      </c>
      <c r="M38" s="202" t="s">
        <v>345</v>
      </c>
      <c r="N38" s="202" t="s">
        <v>345</v>
      </c>
      <c r="O38" s="202" t="s">
        <v>345</v>
      </c>
      <c r="P38" s="205" t="s">
        <v>345</v>
      </c>
      <c r="Q38" s="202" t="s">
        <v>345</v>
      </c>
    </row>
    <row r="39" spans="1:18" ht="20.25" customHeight="1">
      <c r="Q39" s="184" t="s">
        <v>358</v>
      </c>
    </row>
    <row r="40" spans="1:18" ht="22.5" customHeight="1"/>
    <row r="41" spans="1:18" ht="20.25" customHeight="1">
      <c r="A41" s="183" t="s">
        <v>359</v>
      </c>
      <c r="P41" s="184" t="s">
        <v>360</v>
      </c>
      <c r="Q41" s="184"/>
    </row>
    <row r="42" spans="1:18" ht="20.25" customHeight="1">
      <c r="A42" s="311" t="s">
        <v>333</v>
      </c>
      <c r="B42" s="318"/>
      <c r="C42" s="313" t="s">
        <v>312</v>
      </c>
      <c r="D42" s="314"/>
      <c r="E42" s="315"/>
      <c r="F42" s="313" t="s">
        <v>334</v>
      </c>
      <c r="G42" s="314"/>
      <c r="H42" s="315"/>
      <c r="I42" s="313" t="s">
        <v>335</v>
      </c>
      <c r="J42" s="314"/>
      <c r="K42" s="315"/>
      <c r="L42" s="313" t="s">
        <v>336</v>
      </c>
      <c r="M42" s="314"/>
      <c r="N42" s="315"/>
      <c r="O42" s="313" t="s">
        <v>337</v>
      </c>
      <c r="P42" s="314"/>
      <c r="Q42" s="314"/>
    </row>
    <row r="43" spans="1:18" ht="20.25" customHeight="1">
      <c r="A43" s="311"/>
      <c r="B43" s="318"/>
      <c r="C43" s="186" t="s">
        <v>338</v>
      </c>
      <c r="D43" s="187" t="s">
        <v>339</v>
      </c>
      <c r="E43" s="187" t="s">
        <v>340</v>
      </c>
      <c r="F43" s="186" t="s">
        <v>341</v>
      </c>
      <c r="G43" s="186" t="s">
        <v>339</v>
      </c>
      <c r="H43" s="187" t="s">
        <v>340</v>
      </c>
      <c r="I43" s="186" t="s">
        <v>338</v>
      </c>
      <c r="J43" s="186" t="s">
        <v>339</v>
      </c>
      <c r="K43" s="187" t="s">
        <v>340</v>
      </c>
      <c r="L43" s="186" t="s">
        <v>338</v>
      </c>
      <c r="M43" s="186" t="s">
        <v>339</v>
      </c>
      <c r="N43" s="187" t="s">
        <v>340</v>
      </c>
      <c r="O43" s="186" t="s">
        <v>338</v>
      </c>
      <c r="P43" s="187" t="s">
        <v>339</v>
      </c>
      <c r="Q43" s="187" t="s">
        <v>340</v>
      </c>
    </row>
    <row r="44" spans="1:18" ht="20.25" customHeight="1">
      <c r="A44" s="319" t="s">
        <v>343</v>
      </c>
      <c r="B44" s="211" t="s">
        <v>344</v>
      </c>
      <c r="C44" s="212">
        <v>97569.66</v>
      </c>
      <c r="D44" s="213">
        <v>91555.76</v>
      </c>
      <c r="E44" s="213">
        <v>7349.1</v>
      </c>
      <c r="F44" s="213">
        <v>86255</v>
      </c>
      <c r="G44" s="213">
        <v>44133.5</v>
      </c>
      <c r="H44" s="213">
        <v>1503.92</v>
      </c>
      <c r="I44" s="213">
        <v>10968.11</v>
      </c>
      <c r="J44" s="213">
        <v>47037.2</v>
      </c>
      <c r="K44" s="214">
        <v>2106.58</v>
      </c>
      <c r="L44" s="213">
        <v>147.38999999999999</v>
      </c>
      <c r="M44" s="213">
        <v>385.06</v>
      </c>
      <c r="N44" s="213">
        <v>3738.6</v>
      </c>
      <c r="O44" s="214">
        <v>199.16</v>
      </c>
      <c r="P44" s="215" t="s">
        <v>345</v>
      </c>
      <c r="Q44" s="215" t="s">
        <v>345</v>
      </c>
      <c r="R44" s="195"/>
    </row>
    <row r="45" spans="1:18" ht="20.25" customHeight="1">
      <c r="A45" s="319"/>
      <c r="B45" s="210" t="s">
        <v>346</v>
      </c>
      <c r="C45" s="216">
        <v>56352.74</v>
      </c>
      <c r="D45" s="217">
        <v>35726.06</v>
      </c>
      <c r="E45" s="217">
        <v>2344.0700000000002</v>
      </c>
      <c r="F45" s="217">
        <v>51193.2</v>
      </c>
      <c r="G45" s="217">
        <v>23299.1</v>
      </c>
      <c r="H45" s="217">
        <v>1182.27</v>
      </c>
      <c r="I45" s="217">
        <v>5012.1499999999996</v>
      </c>
      <c r="J45" s="217">
        <v>12041.9</v>
      </c>
      <c r="K45" s="218">
        <v>1161.8</v>
      </c>
      <c r="L45" s="217">
        <v>147.38999999999999</v>
      </c>
      <c r="M45" s="217">
        <v>385.06</v>
      </c>
      <c r="N45" s="219" t="s">
        <v>345</v>
      </c>
      <c r="O45" s="220" t="s">
        <v>345</v>
      </c>
      <c r="P45" s="219" t="s">
        <v>345</v>
      </c>
      <c r="Q45" s="219" t="s">
        <v>345</v>
      </c>
      <c r="R45" s="195"/>
    </row>
    <row r="46" spans="1:18" ht="20.25" customHeight="1">
      <c r="A46" s="319"/>
      <c r="B46" s="210" t="s">
        <v>337</v>
      </c>
      <c r="C46" s="216">
        <v>41216.92</v>
      </c>
      <c r="D46" s="217">
        <v>55829.7</v>
      </c>
      <c r="E46" s="217">
        <v>5005.03</v>
      </c>
      <c r="F46" s="217">
        <v>35061.800000000003</v>
      </c>
      <c r="G46" s="217">
        <v>20834.400000000001</v>
      </c>
      <c r="H46" s="217">
        <v>321.64999999999998</v>
      </c>
      <c r="I46" s="217">
        <v>5955.96</v>
      </c>
      <c r="J46" s="217">
        <v>34995.300000000003</v>
      </c>
      <c r="K46" s="218">
        <v>944.78</v>
      </c>
      <c r="L46" s="219" t="s">
        <v>345</v>
      </c>
      <c r="M46" s="219" t="s">
        <v>345</v>
      </c>
      <c r="N46" s="219">
        <v>3738.6</v>
      </c>
      <c r="O46" s="218">
        <v>199.16</v>
      </c>
      <c r="P46" s="219" t="s">
        <v>345</v>
      </c>
      <c r="Q46" s="219" t="s">
        <v>345</v>
      </c>
      <c r="R46" s="195"/>
    </row>
    <row r="47" spans="1:18" ht="20.25" customHeight="1">
      <c r="A47" s="316" t="s">
        <v>347</v>
      </c>
      <c r="B47" s="221" t="s">
        <v>344</v>
      </c>
      <c r="C47" s="212">
        <v>103981.86</v>
      </c>
      <c r="D47" s="213">
        <v>33762.58</v>
      </c>
      <c r="E47" s="213">
        <v>10484.969999999999</v>
      </c>
      <c r="F47" s="213">
        <v>73741</v>
      </c>
      <c r="G47" s="213">
        <v>20954.11</v>
      </c>
      <c r="H47" s="213">
        <v>3152.66</v>
      </c>
      <c r="I47" s="213">
        <v>17637.16</v>
      </c>
      <c r="J47" s="213">
        <v>12762.65</v>
      </c>
      <c r="K47" s="214">
        <v>7332.31</v>
      </c>
      <c r="L47" s="215" t="s">
        <v>345</v>
      </c>
      <c r="M47" s="213">
        <v>45.82</v>
      </c>
      <c r="N47" s="215" t="s">
        <v>345</v>
      </c>
      <c r="O47" s="214">
        <v>12603.7</v>
      </c>
      <c r="P47" s="215" t="s">
        <v>345</v>
      </c>
      <c r="Q47" s="215" t="s">
        <v>345</v>
      </c>
      <c r="R47" s="195"/>
    </row>
    <row r="48" spans="1:18" ht="20.25" customHeight="1">
      <c r="A48" s="316"/>
      <c r="B48" s="185" t="s">
        <v>346</v>
      </c>
      <c r="C48" s="216">
        <v>54393.760000000002</v>
      </c>
      <c r="D48" s="217">
        <v>27097.41</v>
      </c>
      <c r="E48" s="217">
        <v>2797.55</v>
      </c>
      <c r="F48" s="217">
        <v>48683.9</v>
      </c>
      <c r="G48" s="217">
        <v>17667.599999999999</v>
      </c>
      <c r="H48" s="217">
        <v>2128.4299999999998</v>
      </c>
      <c r="I48" s="217">
        <v>5709.86</v>
      </c>
      <c r="J48" s="217">
        <v>9383.99</v>
      </c>
      <c r="K48" s="218">
        <v>669.12</v>
      </c>
      <c r="L48" s="219" t="s">
        <v>345</v>
      </c>
      <c r="M48" s="219">
        <v>45.82</v>
      </c>
      <c r="N48" s="219" t="s">
        <v>345</v>
      </c>
      <c r="O48" s="220" t="s">
        <v>345</v>
      </c>
      <c r="P48" s="219" t="s">
        <v>345</v>
      </c>
      <c r="Q48" s="219" t="s">
        <v>345</v>
      </c>
      <c r="R48" s="195"/>
    </row>
    <row r="49" spans="1:17" ht="20.25" customHeight="1">
      <c r="A49" s="316"/>
      <c r="B49" s="185" t="s">
        <v>337</v>
      </c>
      <c r="C49" s="222">
        <v>49588.1</v>
      </c>
      <c r="D49" s="223">
        <v>6665.17</v>
      </c>
      <c r="E49" s="223">
        <v>7687.42</v>
      </c>
      <c r="F49" s="223">
        <v>25057.1</v>
      </c>
      <c r="G49" s="223">
        <v>3286.51</v>
      </c>
      <c r="H49" s="223">
        <v>1024.23</v>
      </c>
      <c r="I49" s="223">
        <v>11927.3</v>
      </c>
      <c r="J49" s="223">
        <v>3378.66</v>
      </c>
      <c r="K49" s="224">
        <v>6663.19</v>
      </c>
      <c r="L49" s="225" t="s">
        <v>345</v>
      </c>
      <c r="M49" s="225" t="s">
        <v>345</v>
      </c>
      <c r="N49" s="225" t="s">
        <v>345</v>
      </c>
      <c r="O49" s="226">
        <v>12603.7</v>
      </c>
      <c r="P49" s="225" t="s">
        <v>345</v>
      </c>
      <c r="Q49" s="225" t="s">
        <v>345</v>
      </c>
    </row>
    <row r="50" spans="1:17" ht="20.25" customHeight="1">
      <c r="A50" s="316" t="s">
        <v>348</v>
      </c>
      <c r="B50" s="221" t="s">
        <v>344</v>
      </c>
      <c r="C50" s="216">
        <v>105341.27</v>
      </c>
      <c r="D50" s="217">
        <v>64533.96</v>
      </c>
      <c r="E50" s="217">
        <v>16021.32</v>
      </c>
      <c r="F50" s="217">
        <v>92473.7</v>
      </c>
      <c r="G50" s="217">
        <v>45963.6</v>
      </c>
      <c r="H50" s="217">
        <v>3682.67</v>
      </c>
      <c r="I50" s="217">
        <v>10036.17</v>
      </c>
      <c r="J50" s="217">
        <v>18123.18</v>
      </c>
      <c r="K50" s="218">
        <v>12292.28</v>
      </c>
      <c r="L50" s="219">
        <v>301.95999999999998</v>
      </c>
      <c r="M50" s="219">
        <v>447.18</v>
      </c>
      <c r="N50" s="219">
        <v>46.37</v>
      </c>
      <c r="O50" s="220">
        <v>2529.44</v>
      </c>
      <c r="P50" s="219" t="s">
        <v>345</v>
      </c>
      <c r="Q50" s="219" t="s">
        <v>345</v>
      </c>
    </row>
    <row r="51" spans="1:17" ht="20.25" customHeight="1">
      <c r="A51" s="316"/>
      <c r="B51" s="185" t="s">
        <v>346</v>
      </c>
      <c r="C51" s="216">
        <v>59190.34</v>
      </c>
      <c r="D51" s="217">
        <v>34349.449999999997</v>
      </c>
      <c r="E51" s="217">
        <v>3203.53</v>
      </c>
      <c r="F51" s="217">
        <v>53649</v>
      </c>
      <c r="G51" s="217">
        <v>24161.200000000001</v>
      </c>
      <c r="H51" s="217">
        <v>2067.9499999999998</v>
      </c>
      <c r="I51" s="217">
        <v>5239.38</v>
      </c>
      <c r="J51" s="217">
        <v>9870.76</v>
      </c>
      <c r="K51" s="218">
        <v>1135.58</v>
      </c>
      <c r="L51" s="219">
        <v>301.95999999999998</v>
      </c>
      <c r="M51" s="219">
        <v>317.49</v>
      </c>
      <c r="N51" s="219" t="s">
        <v>345</v>
      </c>
      <c r="O51" s="220" t="s">
        <v>345</v>
      </c>
      <c r="P51" s="219" t="s">
        <v>345</v>
      </c>
      <c r="Q51" s="219" t="s">
        <v>345</v>
      </c>
    </row>
    <row r="52" spans="1:17" ht="20.25" customHeight="1">
      <c r="A52" s="316"/>
      <c r="B52" s="185" t="s">
        <v>337</v>
      </c>
      <c r="C52" s="216">
        <v>46150.93</v>
      </c>
      <c r="D52" s="217">
        <v>30184.51</v>
      </c>
      <c r="E52" s="217">
        <v>12817.79</v>
      </c>
      <c r="F52" s="217">
        <v>38824.699999999997</v>
      </c>
      <c r="G52" s="217">
        <v>21802.400000000001</v>
      </c>
      <c r="H52" s="217">
        <v>1614.72</v>
      </c>
      <c r="I52" s="217">
        <v>4796.79</v>
      </c>
      <c r="J52" s="217">
        <v>8252.42</v>
      </c>
      <c r="K52" s="218">
        <v>11156.7</v>
      </c>
      <c r="L52" s="219" t="s">
        <v>345</v>
      </c>
      <c r="M52" s="219">
        <v>129.69</v>
      </c>
      <c r="N52" s="219">
        <v>46.37</v>
      </c>
      <c r="O52" s="220">
        <v>2529.44</v>
      </c>
      <c r="P52" s="219" t="s">
        <v>345</v>
      </c>
      <c r="Q52" s="219" t="s">
        <v>345</v>
      </c>
    </row>
    <row r="53" spans="1:17" ht="20.25" customHeight="1">
      <c r="A53" s="316" t="s">
        <v>349</v>
      </c>
      <c r="B53" s="221" t="s">
        <v>344</v>
      </c>
      <c r="C53" s="212">
        <v>134768.19</v>
      </c>
      <c r="D53" s="213">
        <v>107133.63</v>
      </c>
      <c r="E53" s="213">
        <v>4792.53</v>
      </c>
      <c r="F53" s="213">
        <v>105916.3</v>
      </c>
      <c r="G53" s="213">
        <v>85352.5</v>
      </c>
      <c r="H53" s="213">
        <v>2799</v>
      </c>
      <c r="I53" s="213">
        <v>28589.22</v>
      </c>
      <c r="J53" s="213">
        <v>20948.63</v>
      </c>
      <c r="K53" s="214">
        <v>1973.41</v>
      </c>
      <c r="L53" s="215">
        <v>122.54</v>
      </c>
      <c r="M53" s="215">
        <v>280.08</v>
      </c>
      <c r="N53" s="215">
        <v>20.12</v>
      </c>
      <c r="O53" s="227">
        <v>140.13</v>
      </c>
      <c r="P53" s="227">
        <v>552.41999999999996</v>
      </c>
      <c r="Q53" s="215" t="s">
        <v>345</v>
      </c>
    </row>
    <row r="54" spans="1:17" ht="20.25" customHeight="1">
      <c r="A54" s="316"/>
      <c r="B54" s="185" t="s">
        <v>346</v>
      </c>
      <c r="C54" s="216">
        <v>68106.66</v>
      </c>
      <c r="D54" s="217">
        <v>40594.980000000003</v>
      </c>
      <c r="E54" s="217">
        <v>3621.66</v>
      </c>
      <c r="F54" s="217">
        <v>60971.199999999997</v>
      </c>
      <c r="G54" s="217">
        <v>26522.5</v>
      </c>
      <c r="H54" s="217">
        <v>2460.9299999999998</v>
      </c>
      <c r="I54" s="217">
        <v>7012.92</v>
      </c>
      <c r="J54" s="217">
        <v>13792.4</v>
      </c>
      <c r="K54" s="218">
        <v>1160.73</v>
      </c>
      <c r="L54" s="219">
        <v>122.54</v>
      </c>
      <c r="M54" s="219">
        <v>280.08</v>
      </c>
      <c r="N54" s="219" t="s">
        <v>345</v>
      </c>
      <c r="O54" s="220" t="s">
        <v>345</v>
      </c>
      <c r="P54" s="220" t="s">
        <v>345</v>
      </c>
      <c r="Q54" s="219" t="s">
        <v>345</v>
      </c>
    </row>
    <row r="55" spans="1:17" ht="20.25" customHeight="1">
      <c r="A55" s="316"/>
      <c r="B55" s="185" t="s">
        <v>337</v>
      </c>
      <c r="C55" s="222">
        <v>66661.53</v>
      </c>
      <c r="D55" s="223">
        <v>66538.649999999994</v>
      </c>
      <c r="E55" s="223">
        <v>1170.8699999999999</v>
      </c>
      <c r="F55" s="223">
        <v>44945.1</v>
      </c>
      <c r="G55" s="223">
        <v>58830</v>
      </c>
      <c r="H55" s="223">
        <v>338.07</v>
      </c>
      <c r="I55" s="223">
        <v>21576.3</v>
      </c>
      <c r="J55" s="223">
        <v>7156.23</v>
      </c>
      <c r="K55" s="224">
        <v>812.68</v>
      </c>
      <c r="L55" s="225" t="s">
        <v>345</v>
      </c>
      <c r="M55" s="225" t="s">
        <v>345</v>
      </c>
      <c r="N55" s="225">
        <v>20.12</v>
      </c>
      <c r="O55" s="226">
        <v>140.13</v>
      </c>
      <c r="P55" s="226">
        <v>552.52</v>
      </c>
      <c r="Q55" s="225" t="s">
        <v>345</v>
      </c>
    </row>
    <row r="56" spans="1:17" ht="20.25" customHeight="1">
      <c r="A56" s="316" t="s">
        <v>350</v>
      </c>
      <c r="B56" s="188" t="s">
        <v>344</v>
      </c>
      <c r="C56" s="216">
        <v>133697.39000000001</v>
      </c>
      <c r="D56" s="217">
        <v>60918.94</v>
      </c>
      <c r="E56" s="217">
        <v>6042.96</v>
      </c>
      <c r="F56" s="217">
        <v>96415.9</v>
      </c>
      <c r="G56" s="217">
        <v>35218.5</v>
      </c>
      <c r="H56" s="217">
        <v>4377.63</v>
      </c>
      <c r="I56" s="217">
        <v>35454.54</v>
      </c>
      <c r="J56" s="217">
        <v>25425.74</v>
      </c>
      <c r="K56" s="218">
        <v>1541.12</v>
      </c>
      <c r="L56" s="219" t="s">
        <v>345</v>
      </c>
      <c r="M56" s="219">
        <v>106.81</v>
      </c>
      <c r="N56" s="219">
        <v>124.21</v>
      </c>
      <c r="O56" s="220">
        <v>1826.95</v>
      </c>
      <c r="P56" s="220">
        <v>167.89</v>
      </c>
      <c r="Q56" s="219" t="s">
        <v>345</v>
      </c>
    </row>
    <row r="57" spans="1:17" ht="20.25" customHeight="1">
      <c r="A57" s="316"/>
      <c r="B57" s="185" t="s">
        <v>346</v>
      </c>
      <c r="C57" s="216">
        <v>59133.34</v>
      </c>
      <c r="D57" s="217">
        <v>32135.75</v>
      </c>
      <c r="E57" s="217">
        <v>3011.75</v>
      </c>
      <c r="F57" s="217">
        <v>53438.2</v>
      </c>
      <c r="G57" s="217">
        <v>22105.4</v>
      </c>
      <c r="H57" s="217">
        <v>1568.9</v>
      </c>
      <c r="I57" s="217">
        <v>5695.14</v>
      </c>
      <c r="J57" s="217">
        <v>9923.5400000000009</v>
      </c>
      <c r="K57" s="218">
        <v>1318.64</v>
      </c>
      <c r="L57" s="219" t="s">
        <v>345</v>
      </c>
      <c r="M57" s="219">
        <v>106.81</v>
      </c>
      <c r="N57" s="219">
        <v>124.21</v>
      </c>
      <c r="O57" s="220" t="s">
        <v>345</v>
      </c>
      <c r="P57" s="220" t="s">
        <v>345</v>
      </c>
      <c r="Q57" s="219" t="s">
        <v>345</v>
      </c>
    </row>
    <row r="58" spans="1:17" ht="20.25" customHeight="1">
      <c r="A58" s="316"/>
      <c r="B58" s="185" t="s">
        <v>337</v>
      </c>
      <c r="C58" s="216">
        <v>74564.05</v>
      </c>
      <c r="D58" s="217">
        <v>28783.19</v>
      </c>
      <c r="E58" s="217">
        <v>3031.21</v>
      </c>
      <c r="F58" s="217">
        <v>42977.7</v>
      </c>
      <c r="G58" s="217">
        <v>13113.1</v>
      </c>
      <c r="H58" s="217">
        <v>2808.73</v>
      </c>
      <c r="I58" s="217">
        <v>29759.4</v>
      </c>
      <c r="J58" s="217">
        <v>15502.2</v>
      </c>
      <c r="K58" s="218">
        <v>222.48</v>
      </c>
      <c r="L58" s="219" t="s">
        <v>345</v>
      </c>
      <c r="M58" s="219" t="s">
        <v>345</v>
      </c>
      <c r="N58" s="219" t="s">
        <v>345</v>
      </c>
      <c r="O58" s="220">
        <v>1826.95</v>
      </c>
      <c r="P58" s="220">
        <v>167.89</v>
      </c>
      <c r="Q58" s="219" t="s">
        <v>345</v>
      </c>
    </row>
    <row r="59" spans="1:17" ht="20.25" customHeight="1">
      <c r="A59" s="316" t="s">
        <v>351</v>
      </c>
      <c r="B59" s="188" t="s">
        <v>344</v>
      </c>
      <c r="C59" s="212">
        <v>122027</v>
      </c>
      <c r="D59" s="213">
        <v>64641</v>
      </c>
      <c r="E59" s="213">
        <v>3667</v>
      </c>
      <c r="F59" s="213">
        <v>104539</v>
      </c>
      <c r="G59" s="213">
        <v>45498</v>
      </c>
      <c r="H59" s="213">
        <v>2691</v>
      </c>
      <c r="I59" s="213">
        <v>15580</v>
      </c>
      <c r="J59" s="213">
        <v>17838</v>
      </c>
      <c r="K59" s="214">
        <v>976</v>
      </c>
      <c r="L59" s="215" t="s">
        <v>345</v>
      </c>
      <c r="M59" s="215" t="s">
        <v>345</v>
      </c>
      <c r="N59" s="215" t="s">
        <v>345</v>
      </c>
      <c r="O59" s="227">
        <v>1908</v>
      </c>
      <c r="P59" s="227">
        <v>1305</v>
      </c>
      <c r="Q59" s="215" t="s">
        <v>345</v>
      </c>
    </row>
    <row r="60" spans="1:17" ht="20.25" customHeight="1">
      <c r="A60" s="316"/>
      <c r="B60" s="185" t="s">
        <v>346</v>
      </c>
      <c r="C60" s="216">
        <v>58812</v>
      </c>
      <c r="D60" s="217">
        <v>33765</v>
      </c>
      <c r="E60" s="217">
        <v>3234</v>
      </c>
      <c r="F60" s="217">
        <v>54589</v>
      </c>
      <c r="G60" s="217">
        <v>23797</v>
      </c>
      <c r="H60" s="217">
        <v>2258</v>
      </c>
      <c r="I60" s="217">
        <v>4223</v>
      </c>
      <c r="J60" s="217">
        <v>9713</v>
      </c>
      <c r="K60" s="218">
        <v>976</v>
      </c>
      <c r="L60" s="219" t="s">
        <v>345</v>
      </c>
      <c r="M60" s="219" t="s">
        <v>345</v>
      </c>
      <c r="N60" s="219" t="s">
        <v>345</v>
      </c>
      <c r="O60" s="220" t="s">
        <v>345</v>
      </c>
      <c r="P60" s="218">
        <v>255</v>
      </c>
      <c r="Q60" s="219" t="s">
        <v>345</v>
      </c>
    </row>
    <row r="61" spans="1:17" ht="20.25" customHeight="1">
      <c r="A61" s="316"/>
      <c r="B61" s="185" t="s">
        <v>337</v>
      </c>
      <c r="C61" s="222">
        <v>63215</v>
      </c>
      <c r="D61" s="223">
        <v>30876</v>
      </c>
      <c r="E61" s="223">
        <v>433</v>
      </c>
      <c r="F61" s="223">
        <v>49950</v>
      </c>
      <c r="G61" s="223">
        <v>21701</v>
      </c>
      <c r="H61" s="223">
        <v>433</v>
      </c>
      <c r="I61" s="223">
        <v>11357</v>
      </c>
      <c r="J61" s="223">
        <v>8125</v>
      </c>
      <c r="K61" s="226" t="s">
        <v>345</v>
      </c>
      <c r="L61" s="225" t="s">
        <v>345</v>
      </c>
      <c r="M61" s="225" t="s">
        <v>345</v>
      </c>
      <c r="N61" s="225" t="s">
        <v>345</v>
      </c>
      <c r="O61" s="226">
        <v>1908</v>
      </c>
      <c r="P61" s="226">
        <v>1050</v>
      </c>
      <c r="Q61" s="225" t="s">
        <v>345</v>
      </c>
    </row>
    <row r="62" spans="1:17" ht="20.25" customHeight="1">
      <c r="A62" s="316" t="s">
        <v>352</v>
      </c>
      <c r="B62" s="188" t="s">
        <v>344</v>
      </c>
      <c r="C62" s="216">
        <v>205530</v>
      </c>
      <c r="D62" s="217">
        <v>82726</v>
      </c>
      <c r="E62" s="217">
        <v>6851</v>
      </c>
      <c r="F62" s="217">
        <v>202101</v>
      </c>
      <c r="G62" s="217">
        <v>80971</v>
      </c>
      <c r="H62" s="217">
        <v>6793</v>
      </c>
      <c r="I62" s="217">
        <v>742</v>
      </c>
      <c r="J62" s="217">
        <v>803</v>
      </c>
      <c r="K62" s="218">
        <v>58</v>
      </c>
      <c r="L62" s="219" t="s">
        <v>345</v>
      </c>
      <c r="M62" s="219" t="s">
        <v>345</v>
      </c>
      <c r="N62" s="219" t="s">
        <v>345</v>
      </c>
      <c r="O62" s="220">
        <v>2686</v>
      </c>
      <c r="P62" s="220">
        <v>951</v>
      </c>
      <c r="Q62" s="219" t="s">
        <v>345</v>
      </c>
    </row>
    <row r="63" spans="1:17" ht="20.25" customHeight="1">
      <c r="A63" s="316"/>
      <c r="B63" s="185" t="s">
        <v>346</v>
      </c>
      <c r="C63" s="216">
        <v>59109</v>
      </c>
      <c r="D63" s="217">
        <v>31158</v>
      </c>
      <c r="E63" s="217">
        <v>3590</v>
      </c>
      <c r="F63" s="217">
        <v>58604</v>
      </c>
      <c r="G63" s="217">
        <v>30563</v>
      </c>
      <c r="H63" s="217">
        <v>3531</v>
      </c>
      <c r="I63" s="217">
        <v>505</v>
      </c>
      <c r="J63" s="217">
        <v>594</v>
      </c>
      <c r="K63" s="218">
        <v>58</v>
      </c>
      <c r="L63" s="219" t="s">
        <v>345</v>
      </c>
      <c r="M63" s="219" t="s">
        <v>345</v>
      </c>
      <c r="N63" s="219" t="s">
        <v>345</v>
      </c>
      <c r="O63" s="220" t="s">
        <v>345</v>
      </c>
      <c r="P63" s="220" t="s">
        <v>345</v>
      </c>
      <c r="Q63" s="219" t="s">
        <v>345</v>
      </c>
    </row>
    <row r="64" spans="1:17" ht="20.25" customHeight="1">
      <c r="A64" s="316"/>
      <c r="B64" s="185" t="s">
        <v>337</v>
      </c>
      <c r="C64" s="216">
        <v>146421</v>
      </c>
      <c r="D64" s="217">
        <v>51568</v>
      </c>
      <c r="E64" s="217">
        <v>3261</v>
      </c>
      <c r="F64" s="217">
        <v>143497</v>
      </c>
      <c r="G64" s="217">
        <v>50408</v>
      </c>
      <c r="H64" s="217">
        <v>3262</v>
      </c>
      <c r="I64" s="217">
        <v>237</v>
      </c>
      <c r="J64" s="217">
        <v>209</v>
      </c>
      <c r="K64" s="220" t="s">
        <v>345</v>
      </c>
      <c r="L64" s="219" t="s">
        <v>345</v>
      </c>
      <c r="M64" s="219" t="s">
        <v>345</v>
      </c>
      <c r="N64" s="219" t="s">
        <v>345</v>
      </c>
      <c r="O64" s="220">
        <v>2686</v>
      </c>
      <c r="P64" s="220">
        <v>951</v>
      </c>
      <c r="Q64" s="219" t="s">
        <v>345</v>
      </c>
    </row>
    <row r="65" spans="1:17" ht="20.25" customHeight="1">
      <c r="A65" s="316" t="s">
        <v>354</v>
      </c>
      <c r="B65" s="188" t="s">
        <v>344</v>
      </c>
      <c r="C65" s="212">
        <v>119477</v>
      </c>
      <c r="D65" s="213">
        <v>38145</v>
      </c>
      <c r="E65" s="213">
        <v>3259</v>
      </c>
      <c r="F65" s="213">
        <v>108368</v>
      </c>
      <c r="G65" s="213">
        <v>21950</v>
      </c>
      <c r="H65" s="213">
        <v>1765</v>
      </c>
      <c r="I65" s="213">
        <v>9406</v>
      </c>
      <c r="J65" s="213">
        <v>16022</v>
      </c>
      <c r="K65" s="214">
        <v>1494</v>
      </c>
      <c r="L65" s="215" t="s">
        <v>345</v>
      </c>
      <c r="M65" s="215" t="s">
        <v>345</v>
      </c>
      <c r="N65" s="215" t="s">
        <v>345</v>
      </c>
      <c r="O65" s="227">
        <v>1703</v>
      </c>
      <c r="P65" s="227">
        <v>173</v>
      </c>
      <c r="Q65" s="215" t="s">
        <v>345</v>
      </c>
    </row>
    <row r="66" spans="1:17" ht="20.25" customHeight="1">
      <c r="A66" s="316"/>
      <c r="B66" s="185" t="s">
        <v>346</v>
      </c>
      <c r="C66" s="216">
        <v>62163</v>
      </c>
      <c r="D66" s="217">
        <v>24560</v>
      </c>
      <c r="E66" s="217">
        <v>1998</v>
      </c>
      <c r="F66" s="217">
        <v>58319</v>
      </c>
      <c r="G66" s="217">
        <v>16353</v>
      </c>
      <c r="H66" s="217">
        <v>1399</v>
      </c>
      <c r="I66" s="217">
        <v>3844</v>
      </c>
      <c r="J66" s="217">
        <v>8207</v>
      </c>
      <c r="K66" s="218">
        <v>599</v>
      </c>
      <c r="L66" s="219" t="s">
        <v>345</v>
      </c>
      <c r="M66" s="219" t="s">
        <v>345</v>
      </c>
      <c r="N66" s="219" t="s">
        <v>345</v>
      </c>
      <c r="O66" s="220" t="s">
        <v>345</v>
      </c>
      <c r="P66" s="220" t="s">
        <v>345</v>
      </c>
      <c r="Q66" s="219" t="s">
        <v>345</v>
      </c>
    </row>
    <row r="67" spans="1:17" ht="20.25" customHeight="1">
      <c r="A67" s="316"/>
      <c r="B67" s="185" t="s">
        <v>337</v>
      </c>
      <c r="C67" s="222">
        <v>57314</v>
      </c>
      <c r="D67" s="223">
        <v>13585</v>
      </c>
      <c r="E67" s="223">
        <v>1261</v>
      </c>
      <c r="F67" s="223">
        <v>50049</v>
      </c>
      <c r="G67" s="223">
        <v>5597</v>
      </c>
      <c r="H67" s="223">
        <v>366</v>
      </c>
      <c r="I67" s="223">
        <v>5562</v>
      </c>
      <c r="J67" s="223">
        <v>7815</v>
      </c>
      <c r="K67" s="226">
        <v>895</v>
      </c>
      <c r="L67" s="225" t="s">
        <v>345</v>
      </c>
      <c r="M67" s="225" t="s">
        <v>345</v>
      </c>
      <c r="N67" s="225" t="s">
        <v>345</v>
      </c>
      <c r="O67" s="226">
        <v>1703</v>
      </c>
      <c r="P67" s="226">
        <v>173</v>
      </c>
      <c r="Q67" s="225" t="s">
        <v>345</v>
      </c>
    </row>
    <row r="68" spans="1:17" ht="20.25" customHeight="1">
      <c r="A68" s="316" t="s">
        <v>355</v>
      </c>
      <c r="B68" s="207" t="s">
        <v>344</v>
      </c>
      <c r="C68" s="216">
        <f>C69+C70</f>
        <v>126772</v>
      </c>
      <c r="D68" s="217">
        <f>D69+D70</f>
        <v>45455</v>
      </c>
      <c r="E68" s="217">
        <f>E69+E70</f>
        <v>13321</v>
      </c>
      <c r="F68" s="217">
        <v>110250</v>
      </c>
      <c r="G68" s="217">
        <v>26949</v>
      </c>
      <c r="H68" s="217">
        <v>10447</v>
      </c>
      <c r="I68" s="217">
        <v>13967</v>
      </c>
      <c r="J68" s="217">
        <v>18506</v>
      </c>
      <c r="K68" s="218">
        <v>2874</v>
      </c>
      <c r="L68" s="219" t="s">
        <v>345</v>
      </c>
      <c r="M68" s="219" t="s">
        <v>345</v>
      </c>
      <c r="N68" s="219" t="s">
        <v>345</v>
      </c>
      <c r="O68" s="220">
        <v>2555</v>
      </c>
      <c r="P68" s="220" t="s">
        <v>345</v>
      </c>
      <c r="Q68" s="219" t="s">
        <v>345</v>
      </c>
    </row>
    <row r="69" spans="1:17" ht="20.25" customHeight="1">
      <c r="A69" s="316"/>
      <c r="B69" s="208" t="s">
        <v>346</v>
      </c>
      <c r="C69" s="216">
        <f>F69+I69+O69</f>
        <v>57819</v>
      </c>
      <c r="D69" s="217">
        <f>G69+J69</f>
        <v>27144</v>
      </c>
      <c r="E69" s="217">
        <f>H69+K69</f>
        <v>2326</v>
      </c>
      <c r="F69" s="217">
        <v>53566</v>
      </c>
      <c r="G69" s="217">
        <v>19361</v>
      </c>
      <c r="H69" s="217">
        <v>1274</v>
      </c>
      <c r="I69" s="217">
        <v>4040</v>
      </c>
      <c r="J69" s="217">
        <v>7783</v>
      </c>
      <c r="K69" s="218">
        <v>1052</v>
      </c>
      <c r="L69" s="219" t="s">
        <v>345</v>
      </c>
      <c r="M69" s="219" t="s">
        <v>345</v>
      </c>
      <c r="N69" s="219" t="s">
        <v>345</v>
      </c>
      <c r="O69" s="220">
        <v>213</v>
      </c>
      <c r="P69" s="220" t="s">
        <v>345</v>
      </c>
      <c r="Q69" s="219" t="s">
        <v>345</v>
      </c>
    </row>
    <row r="70" spans="1:17" ht="20.25" customHeight="1">
      <c r="A70" s="316"/>
      <c r="B70" s="208" t="s">
        <v>337</v>
      </c>
      <c r="C70" s="216">
        <f>F70+I70+O70</f>
        <v>68953</v>
      </c>
      <c r="D70" s="217">
        <f>G70+J70</f>
        <v>18311</v>
      </c>
      <c r="E70" s="217">
        <f>H70+K70</f>
        <v>10995</v>
      </c>
      <c r="F70" s="217">
        <v>56684</v>
      </c>
      <c r="G70" s="217">
        <v>7588</v>
      </c>
      <c r="H70" s="217">
        <v>9173</v>
      </c>
      <c r="I70" s="217">
        <v>9927</v>
      </c>
      <c r="J70" s="217">
        <v>10723</v>
      </c>
      <c r="K70" s="220">
        <v>1822</v>
      </c>
      <c r="L70" s="219" t="s">
        <v>345</v>
      </c>
      <c r="M70" s="219" t="s">
        <v>345</v>
      </c>
      <c r="N70" s="219" t="s">
        <v>345</v>
      </c>
      <c r="O70" s="220">
        <v>2342</v>
      </c>
      <c r="P70" s="220" t="s">
        <v>345</v>
      </c>
      <c r="Q70" s="219" t="s">
        <v>345</v>
      </c>
    </row>
    <row r="71" spans="1:17" ht="20.25" customHeight="1">
      <c r="A71" s="317" t="s">
        <v>361</v>
      </c>
      <c r="B71" s="188" t="s">
        <v>344</v>
      </c>
      <c r="C71" s="212">
        <v>98773</v>
      </c>
      <c r="D71" s="213">
        <v>58488</v>
      </c>
      <c r="E71" s="213">
        <v>5153</v>
      </c>
      <c r="F71" s="213">
        <v>89953</v>
      </c>
      <c r="G71" s="213">
        <v>47563</v>
      </c>
      <c r="H71" s="213">
        <v>3056</v>
      </c>
      <c r="I71" s="213">
        <v>8820</v>
      </c>
      <c r="J71" s="213">
        <v>10925</v>
      </c>
      <c r="K71" s="214">
        <v>2097</v>
      </c>
      <c r="L71" s="215" t="s">
        <v>345</v>
      </c>
      <c r="M71" s="215" t="s">
        <v>345</v>
      </c>
      <c r="N71" s="215" t="s">
        <v>345</v>
      </c>
      <c r="O71" s="215" t="s">
        <v>345</v>
      </c>
      <c r="P71" s="227" t="s">
        <v>345</v>
      </c>
      <c r="Q71" s="215" t="s">
        <v>345</v>
      </c>
    </row>
    <row r="72" spans="1:17" ht="20.25" customHeight="1">
      <c r="A72" s="316"/>
      <c r="B72" s="185" t="s">
        <v>346</v>
      </c>
      <c r="C72" s="216">
        <v>58098</v>
      </c>
      <c r="D72" s="217">
        <v>25159</v>
      </c>
      <c r="E72" s="217">
        <v>1980</v>
      </c>
      <c r="F72" s="217">
        <v>54696</v>
      </c>
      <c r="G72" s="217">
        <v>18784</v>
      </c>
      <c r="H72" s="217">
        <v>1247</v>
      </c>
      <c r="I72" s="217">
        <v>3402</v>
      </c>
      <c r="J72" s="217">
        <v>6375</v>
      </c>
      <c r="K72" s="218">
        <v>733</v>
      </c>
      <c r="L72" s="219" t="s">
        <v>345</v>
      </c>
      <c r="M72" s="219" t="s">
        <v>345</v>
      </c>
      <c r="N72" s="219" t="s">
        <v>345</v>
      </c>
      <c r="O72" s="219" t="s">
        <v>345</v>
      </c>
      <c r="P72" s="220" t="s">
        <v>345</v>
      </c>
      <c r="Q72" s="219" t="s">
        <v>345</v>
      </c>
    </row>
    <row r="73" spans="1:17" ht="20.25" customHeight="1">
      <c r="A73" s="316"/>
      <c r="B73" s="185" t="s">
        <v>337</v>
      </c>
      <c r="C73" s="222">
        <v>40675</v>
      </c>
      <c r="D73" s="223">
        <v>33329</v>
      </c>
      <c r="E73" s="223">
        <v>3173</v>
      </c>
      <c r="F73" s="223">
        <v>35257</v>
      </c>
      <c r="G73" s="223">
        <v>28779</v>
      </c>
      <c r="H73" s="223">
        <v>1809</v>
      </c>
      <c r="I73" s="223">
        <v>5418</v>
      </c>
      <c r="J73" s="223">
        <v>4550</v>
      </c>
      <c r="K73" s="226">
        <v>1364</v>
      </c>
      <c r="L73" s="225" t="s">
        <v>345</v>
      </c>
      <c r="M73" s="225" t="s">
        <v>345</v>
      </c>
      <c r="N73" s="225" t="s">
        <v>345</v>
      </c>
      <c r="O73" s="225" t="s">
        <v>345</v>
      </c>
      <c r="P73" s="226" t="s">
        <v>345</v>
      </c>
      <c r="Q73" s="225" t="s">
        <v>345</v>
      </c>
    </row>
    <row r="74" spans="1:17" ht="20.25" customHeight="1">
      <c r="A74" s="317" t="s">
        <v>362</v>
      </c>
      <c r="B74" s="188" t="s">
        <v>344</v>
      </c>
      <c r="C74" s="216">
        <v>128762</v>
      </c>
      <c r="D74" s="217">
        <v>31505</v>
      </c>
      <c r="E74" s="217">
        <v>8346</v>
      </c>
      <c r="F74" s="217">
        <v>116332</v>
      </c>
      <c r="G74" s="217">
        <v>19016</v>
      </c>
      <c r="H74" s="217">
        <v>4686</v>
      </c>
      <c r="I74" s="217">
        <v>11744</v>
      </c>
      <c r="J74" s="217">
        <v>12489</v>
      </c>
      <c r="K74" s="218">
        <v>3660</v>
      </c>
      <c r="L74" s="219">
        <v>686</v>
      </c>
      <c r="M74" s="219" t="s">
        <v>345</v>
      </c>
      <c r="N74" s="219" t="s">
        <v>345</v>
      </c>
      <c r="O74" s="219" t="s">
        <v>345</v>
      </c>
      <c r="P74" s="220" t="s">
        <v>345</v>
      </c>
      <c r="Q74" s="219" t="s">
        <v>345</v>
      </c>
    </row>
    <row r="75" spans="1:17" ht="20.25" customHeight="1">
      <c r="A75" s="316"/>
      <c r="B75" s="185" t="s">
        <v>346</v>
      </c>
      <c r="C75" s="216">
        <v>55249</v>
      </c>
      <c r="D75" s="217">
        <v>19014</v>
      </c>
      <c r="E75" s="217">
        <v>2159</v>
      </c>
      <c r="F75" s="217">
        <v>51787</v>
      </c>
      <c r="G75" s="217">
        <v>12978</v>
      </c>
      <c r="H75" s="217">
        <v>1437</v>
      </c>
      <c r="I75" s="217">
        <v>3385</v>
      </c>
      <c r="J75" s="217">
        <v>6036</v>
      </c>
      <c r="K75" s="218">
        <v>722</v>
      </c>
      <c r="L75" s="219">
        <v>77</v>
      </c>
      <c r="M75" s="219" t="s">
        <v>345</v>
      </c>
      <c r="N75" s="219" t="s">
        <v>345</v>
      </c>
      <c r="O75" s="219" t="s">
        <v>345</v>
      </c>
      <c r="P75" s="220" t="s">
        <v>345</v>
      </c>
      <c r="Q75" s="219" t="s">
        <v>345</v>
      </c>
    </row>
    <row r="76" spans="1:17" ht="20.25" customHeight="1">
      <c r="A76" s="316"/>
      <c r="B76" s="185" t="s">
        <v>337</v>
      </c>
      <c r="C76" s="222">
        <v>73513</v>
      </c>
      <c r="D76" s="223">
        <v>12491</v>
      </c>
      <c r="E76" s="223">
        <v>6187</v>
      </c>
      <c r="F76" s="223">
        <v>64545</v>
      </c>
      <c r="G76" s="223">
        <v>6038</v>
      </c>
      <c r="H76" s="223">
        <v>3249</v>
      </c>
      <c r="I76" s="223">
        <v>8359</v>
      </c>
      <c r="J76" s="223">
        <v>6453</v>
      </c>
      <c r="K76" s="226">
        <v>2938</v>
      </c>
      <c r="L76" s="225">
        <v>609</v>
      </c>
      <c r="M76" s="225" t="s">
        <v>345</v>
      </c>
      <c r="N76" s="225" t="s">
        <v>345</v>
      </c>
      <c r="O76" s="225" t="s">
        <v>345</v>
      </c>
      <c r="P76" s="226" t="s">
        <v>345</v>
      </c>
      <c r="Q76" s="225" t="s">
        <v>345</v>
      </c>
    </row>
    <row r="77" spans="1:17" ht="20.25" customHeight="1">
      <c r="Q77" s="184" t="s">
        <v>358</v>
      </c>
    </row>
    <row r="78" spans="1:17">
      <c r="A78" s="228"/>
    </row>
    <row r="79" spans="1:17">
      <c r="A79" s="228"/>
    </row>
    <row r="80" spans="1:17">
      <c r="A80" s="228"/>
    </row>
  </sheetData>
  <mergeCells count="34">
    <mergeCell ref="A68:A70"/>
    <mergeCell ref="A71:A73"/>
    <mergeCell ref="A74:A76"/>
    <mergeCell ref="A47:A49"/>
    <mergeCell ref="A50:A52"/>
    <mergeCell ref="A53:A55"/>
    <mergeCell ref="A56:A58"/>
    <mergeCell ref="A59:A61"/>
    <mergeCell ref="A62:A64"/>
    <mergeCell ref="I42:K42"/>
    <mergeCell ref="L42:N42"/>
    <mergeCell ref="O42:Q42"/>
    <mergeCell ref="A44:A46"/>
    <mergeCell ref="A65:A67"/>
    <mergeCell ref="A33:A35"/>
    <mergeCell ref="A36:A38"/>
    <mergeCell ref="A42:B43"/>
    <mergeCell ref="C42:E42"/>
    <mergeCell ref="F42:H42"/>
    <mergeCell ref="A18:A20"/>
    <mergeCell ref="A21:A23"/>
    <mergeCell ref="A24:A26"/>
    <mergeCell ref="A27:A29"/>
    <mergeCell ref="A30:A32"/>
    <mergeCell ref="O4:Q4"/>
    <mergeCell ref="A6:A8"/>
    <mergeCell ref="A9:A11"/>
    <mergeCell ref="A12:A14"/>
    <mergeCell ref="A15:A17"/>
    <mergeCell ref="A4:B5"/>
    <mergeCell ref="C4:E4"/>
    <mergeCell ref="F4:H4"/>
    <mergeCell ref="I4:K4"/>
    <mergeCell ref="L4:N4"/>
  </mergeCells>
  <phoneticPr fontId="2"/>
  <pageMargins left="0.78740157480314965" right="0.39370078740157483" top="0.78740157480314965" bottom="0.23622047244094491" header="0.51181102362204722" footer="0.19685039370078741"/>
  <pageSetup paperSize="9" scale="65" orientation="portrait" r:id="rId1"/>
  <headerFooter alignWithMargins="0"/>
  <rowBreaks count="1" manualBreakCount="1">
    <brk id="3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zoomScaleNormal="100" workbookViewId="0">
      <pane ySplit="5" topLeftCell="A45" activePane="bottomLeft" state="frozen"/>
      <selection pane="bottomLeft" activeCell="L49" sqref="L49"/>
    </sheetView>
  </sheetViews>
  <sheetFormatPr defaultRowHeight="13.5"/>
  <cols>
    <col min="1" max="1" width="7.375" style="3" customWidth="1"/>
    <col min="2" max="2" width="9.375" style="3" customWidth="1"/>
    <col min="3" max="3" width="5.375" style="3" customWidth="1"/>
    <col min="4" max="4" width="10.125" style="3" customWidth="1"/>
    <col min="5" max="5" width="5.375" style="3" customWidth="1"/>
    <col min="6" max="6" width="9.375" style="3" customWidth="1"/>
    <col min="7" max="7" width="5.375" style="3" customWidth="1"/>
    <col min="8" max="8" width="9.25" style="3" customWidth="1"/>
    <col min="9" max="9" width="5.375" style="3" customWidth="1"/>
    <col min="10" max="10" width="9.375" style="3" customWidth="1"/>
    <col min="11" max="11" width="5.375" style="3" customWidth="1"/>
    <col min="12" max="12" width="9.375" style="3" customWidth="1"/>
    <col min="13" max="16384" width="9" style="3"/>
  </cols>
  <sheetData>
    <row r="1" spans="1:13" s="2" customFormat="1" ht="20.25" customHeight="1">
      <c r="A1" s="1" t="s">
        <v>363</v>
      </c>
      <c r="B1" s="1"/>
      <c r="C1" s="1"/>
    </row>
    <row r="2" spans="1:13" ht="7.5" customHeight="1">
      <c r="A2" s="5"/>
      <c r="B2" s="5"/>
      <c r="C2" s="5"/>
    </row>
    <row r="3" spans="1:13" ht="20.25" customHeight="1">
      <c r="I3" s="7"/>
      <c r="L3" s="7" t="s">
        <v>364</v>
      </c>
    </row>
    <row r="4" spans="1:13" ht="20.25" customHeight="1">
      <c r="A4" s="286" t="s">
        <v>365</v>
      </c>
      <c r="B4" s="322"/>
      <c r="C4" s="292" t="s">
        <v>312</v>
      </c>
      <c r="D4" s="292"/>
      <c r="E4" s="292" t="s">
        <v>366</v>
      </c>
      <c r="F4" s="292"/>
      <c r="G4" s="292" t="s">
        <v>367</v>
      </c>
      <c r="H4" s="292"/>
      <c r="I4" s="292" t="s">
        <v>368</v>
      </c>
      <c r="J4" s="292"/>
      <c r="K4" s="292" t="s">
        <v>337</v>
      </c>
      <c r="L4" s="307"/>
    </row>
    <row r="5" spans="1:13" ht="20.25" customHeight="1">
      <c r="A5" s="323"/>
      <c r="B5" s="322"/>
      <c r="C5" s="82" t="s">
        <v>369</v>
      </c>
      <c r="D5" s="82" t="s">
        <v>319</v>
      </c>
      <c r="E5" s="82" t="s">
        <v>369</v>
      </c>
      <c r="F5" s="82" t="s">
        <v>319</v>
      </c>
      <c r="G5" s="82" t="s">
        <v>369</v>
      </c>
      <c r="H5" s="82" t="s">
        <v>319</v>
      </c>
      <c r="I5" s="82" t="s">
        <v>369</v>
      </c>
      <c r="J5" s="82" t="s">
        <v>319</v>
      </c>
      <c r="K5" s="82" t="s">
        <v>369</v>
      </c>
      <c r="L5" s="83" t="s">
        <v>319</v>
      </c>
    </row>
    <row r="6" spans="1:13" ht="20.25" customHeight="1">
      <c r="A6" s="320" t="s">
        <v>370</v>
      </c>
      <c r="B6" s="82" t="s">
        <v>371</v>
      </c>
      <c r="C6" s="229">
        <v>935</v>
      </c>
      <c r="D6" s="230">
        <v>196474.42</v>
      </c>
      <c r="E6" s="163">
        <v>765</v>
      </c>
      <c r="F6" s="230">
        <v>98491.7</v>
      </c>
      <c r="G6" s="163">
        <v>11</v>
      </c>
      <c r="H6" s="231">
        <v>23991.98</v>
      </c>
      <c r="I6" s="163">
        <v>158</v>
      </c>
      <c r="J6" s="230">
        <v>73963.5</v>
      </c>
      <c r="K6" s="232">
        <v>1</v>
      </c>
      <c r="L6" s="233">
        <v>27.24</v>
      </c>
      <c r="M6" s="234"/>
    </row>
    <row r="7" spans="1:13" ht="20.25" customHeight="1">
      <c r="A7" s="320"/>
      <c r="B7" s="108" t="s">
        <v>41</v>
      </c>
      <c r="C7" s="235">
        <v>575</v>
      </c>
      <c r="D7" s="236">
        <v>97569.64</v>
      </c>
      <c r="E7" s="237">
        <v>469</v>
      </c>
      <c r="F7" s="236">
        <v>61929.5</v>
      </c>
      <c r="G7" s="237">
        <v>4</v>
      </c>
      <c r="H7" s="238">
        <v>12413</v>
      </c>
      <c r="I7" s="237">
        <v>101</v>
      </c>
      <c r="J7" s="236">
        <v>23199.9</v>
      </c>
      <c r="K7" s="237">
        <v>1</v>
      </c>
      <c r="L7" s="239">
        <v>27.24</v>
      </c>
      <c r="M7" s="234"/>
    </row>
    <row r="8" spans="1:13" ht="24" customHeight="1">
      <c r="A8" s="320"/>
      <c r="B8" s="240" t="s">
        <v>372</v>
      </c>
      <c r="C8" s="235">
        <v>327</v>
      </c>
      <c r="D8" s="236">
        <v>91555.68</v>
      </c>
      <c r="E8" s="237">
        <v>269</v>
      </c>
      <c r="F8" s="236">
        <v>33686.199999999997</v>
      </c>
      <c r="G8" s="237">
        <v>6</v>
      </c>
      <c r="H8" s="238">
        <v>7840.38</v>
      </c>
      <c r="I8" s="237">
        <v>52</v>
      </c>
      <c r="J8" s="236">
        <v>50029.1</v>
      </c>
      <c r="K8" s="237" t="s">
        <v>345</v>
      </c>
      <c r="L8" s="239" t="s">
        <v>345</v>
      </c>
      <c r="M8" s="234"/>
    </row>
    <row r="9" spans="1:13" ht="24" customHeight="1">
      <c r="A9" s="321"/>
      <c r="B9" s="240" t="s">
        <v>373</v>
      </c>
      <c r="C9" s="235">
        <v>33</v>
      </c>
      <c r="D9" s="236">
        <v>7349.1</v>
      </c>
      <c r="E9" s="237">
        <v>27</v>
      </c>
      <c r="F9" s="236">
        <v>2876</v>
      </c>
      <c r="G9" s="237">
        <v>1</v>
      </c>
      <c r="H9" s="238">
        <v>3738.6</v>
      </c>
      <c r="I9" s="237">
        <v>5</v>
      </c>
      <c r="J9" s="236">
        <v>734.5</v>
      </c>
      <c r="K9" s="237" t="s">
        <v>345</v>
      </c>
      <c r="L9" s="239" t="s">
        <v>345</v>
      </c>
      <c r="M9" s="234"/>
    </row>
    <row r="10" spans="1:13" ht="20.25" customHeight="1">
      <c r="A10" s="320" t="s">
        <v>374</v>
      </c>
      <c r="B10" s="241" t="s">
        <v>371</v>
      </c>
      <c r="C10" s="229">
        <v>819</v>
      </c>
      <c r="D10" s="230">
        <v>148229.43</v>
      </c>
      <c r="E10" s="59">
        <v>687</v>
      </c>
      <c r="F10" s="230">
        <v>93762.81</v>
      </c>
      <c r="G10" s="59">
        <v>6</v>
      </c>
      <c r="H10" s="231">
        <v>5458.89</v>
      </c>
      <c r="I10" s="59">
        <v>124</v>
      </c>
      <c r="J10" s="230">
        <v>48904.71</v>
      </c>
      <c r="K10" s="59">
        <v>2</v>
      </c>
      <c r="L10" s="231">
        <v>103.03</v>
      </c>
      <c r="M10" s="242"/>
    </row>
    <row r="11" spans="1:13" ht="20.25" customHeight="1">
      <c r="A11" s="320"/>
      <c r="B11" s="241" t="s">
        <v>41</v>
      </c>
      <c r="C11" s="235">
        <v>542</v>
      </c>
      <c r="D11" s="236">
        <v>103981.92</v>
      </c>
      <c r="E11" s="168">
        <v>451</v>
      </c>
      <c r="F11" s="236">
        <v>62172.800000000003</v>
      </c>
      <c r="G11" s="168">
        <v>3</v>
      </c>
      <c r="H11" s="238">
        <v>1564.6</v>
      </c>
      <c r="I11" s="168">
        <v>87</v>
      </c>
      <c r="J11" s="236">
        <v>40232.400000000001</v>
      </c>
      <c r="K11" s="168">
        <v>1</v>
      </c>
      <c r="L11" s="238">
        <v>12.12</v>
      </c>
      <c r="M11" s="234"/>
    </row>
    <row r="12" spans="1:13" ht="24" customHeight="1">
      <c r="A12" s="320"/>
      <c r="B12" s="240" t="s">
        <v>372</v>
      </c>
      <c r="C12" s="235">
        <v>245</v>
      </c>
      <c r="D12" s="236">
        <v>33762.54</v>
      </c>
      <c r="E12" s="168">
        <v>214</v>
      </c>
      <c r="F12" s="236">
        <v>28451.599999999999</v>
      </c>
      <c r="G12" s="168">
        <v>2</v>
      </c>
      <c r="H12" s="238">
        <v>45.98</v>
      </c>
      <c r="I12" s="168">
        <v>28</v>
      </c>
      <c r="J12" s="236">
        <v>5174.0600000000004</v>
      </c>
      <c r="K12" s="168">
        <v>1</v>
      </c>
      <c r="L12" s="238">
        <v>90.9</v>
      </c>
      <c r="M12" s="234"/>
    </row>
    <row r="13" spans="1:13" ht="24" customHeight="1">
      <c r="A13" s="321"/>
      <c r="B13" s="240" t="s">
        <v>373</v>
      </c>
      <c r="C13" s="243">
        <v>32</v>
      </c>
      <c r="D13" s="244">
        <v>10484.969999999999</v>
      </c>
      <c r="E13" s="174">
        <v>22</v>
      </c>
      <c r="F13" s="244">
        <v>3138.41</v>
      </c>
      <c r="G13" s="174">
        <v>1</v>
      </c>
      <c r="H13" s="245">
        <v>3848.31</v>
      </c>
      <c r="I13" s="174">
        <v>9</v>
      </c>
      <c r="J13" s="244">
        <v>3498.25</v>
      </c>
      <c r="K13" s="246" t="s">
        <v>345</v>
      </c>
      <c r="L13" s="247" t="s">
        <v>345</v>
      </c>
      <c r="M13" s="248"/>
    </row>
    <row r="14" spans="1:13" ht="20.25" customHeight="1">
      <c r="A14" s="320" t="s">
        <v>375</v>
      </c>
      <c r="B14" s="241" t="s">
        <v>371</v>
      </c>
      <c r="C14" s="235">
        <v>968</v>
      </c>
      <c r="D14" s="236">
        <v>185896.48</v>
      </c>
      <c r="E14" s="64">
        <v>813</v>
      </c>
      <c r="F14" s="236">
        <v>102860.89</v>
      </c>
      <c r="G14" s="64">
        <v>10</v>
      </c>
      <c r="H14" s="238">
        <v>11293.49</v>
      </c>
      <c r="I14" s="64">
        <v>145</v>
      </c>
      <c r="J14" s="236">
        <v>71742.100000000006</v>
      </c>
      <c r="K14" s="237" t="s">
        <v>345</v>
      </c>
      <c r="L14" s="239" t="s">
        <v>345</v>
      </c>
    </row>
    <row r="15" spans="1:13" ht="20.25" customHeight="1">
      <c r="A15" s="320"/>
      <c r="B15" s="241" t="s">
        <v>41</v>
      </c>
      <c r="C15" s="235">
        <v>628</v>
      </c>
      <c r="D15" s="236">
        <v>105341.21</v>
      </c>
      <c r="E15" s="168">
        <v>532</v>
      </c>
      <c r="F15" s="236">
        <v>67081.899999999994</v>
      </c>
      <c r="G15" s="168">
        <v>5</v>
      </c>
      <c r="H15" s="238">
        <v>4235.1099999999997</v>
      </c>
      <c r="I15" s="168">
        <v>91</v>
      </c>
      <c r="J15" s="236">
        <v>34024.199999999997</v>
      </c>
      <c r="K15" s="237" t="s">
        <v>345</v>
      </c>
      <c r="L15" s="239" t="s">
        <v>345</v>
      </c>
    </row>
    <row r="16" spans="1:13" ht="24" customHeight="1">
      <c r="A16" s="320"/>
      <c r="B16" s="240" t="s">
        <v>372</v>
      </c>
      <c r="C16" s="235">
        <v>308</v>
      </c>
      <c r="D16" s="236">
        <v>64533.98</v>
      </c>
      <c r="E16" s="168">
        <v>252</v>
      </c>
      <c r="F16" s="236">
        <v>32306.1</v>
      </c>
      <c r="G16" s="168">
        <v>5</v>
      </c>
      <c r="H16" s="238">
        <v>7058.38</v>
      </c>
      <c r="I16" s="168">
        <v>51</v>
      </c>
      <c r="J16" s="236">
        <v>25169.5</v>
      </c>
      <c r="K16" s="237" t="s">
        <v>345</v>
      </c>
      <c r="L16" s="239" t="s">
        <v>345</v>
      </c>
    </row>
    <row r="17" spans="1:13" ht="24" customHeight="1">
      <c r="A17" s="321"/>
      <c r="B17" s="240" t="s">
        <v>373</v>
      </c>
      <c r="C17" s="235">
        <v>32</v>
      </c>
      <c r="D17" s="236">
        <v>16021.29</v>
      </c>
      <c r="E17" s="168">
        <v>29</v>
      </c>
      <c r="F17" s="236">
        <v>3472.89</v>
      </c>
      <c r="G17" s="237" t="s">
        <v>345</v>
      </c>
      <c r="H17" s="239" t="s">
        <v>345</v>
      </c>
      <c r="I17" s="168">
        <v>3</v>
      </c>
      <c r="J17" s="236">
        <v>12548.4</v>
      </c>
      <c r="K17" s="237" t="s">
        <v>345</v>
      </c>
      <c r="L17" s="239" t="s">
        <v>345</v>
      </c>
    </row>
    <row r="18" spans="1:13" ht="20.25" customHeight="1">
      <c r="A18" s="320" t="s">
        <v>376</v>
      </c>
      <c r="B18" s="241" t="s">
        <v>371</v>
      </c>
      <c r="C18" s="229">
        <v>1130</v>
      </c>
      <c r="D18" s="230">
        <v>246694.46</v>
      </c>
      <c r="E18" s="59">
        <v>935</v>
      </c>
      <c r="F18" s="230">
        <v>121609.4</v>
      </c>
      <c r="G18" s="59">
        <v>12</v>
      </c>
      <c r="H18" s="231">
        <v>13032.4</v>
      </c>
      <c r="I18" s="59">
        <v>182</v>
      </c>
      <c r="J18" s="230">
        <v>112043.73</v>
      </c>
      <c r="K18" s="232">
        <v>1</v>
      </c>
      <c r="L18" s="233">
        <v>8.93</v>
      </c>
    </row>
    <row r="19" spans="1:13" ht="20.25" customHeight="1">
      <c r="A19" s="320"/>
      <c r="B19" s="241" t="s">
        <v>41</v>
      </c>
      <c r="C19" s="235">
        <v>722</v>
      </c>
      <c r="D19" s="236">
        <v>134768.24</v>
      </c>
      <c r="E19" s="168">
        <v>602</v>
      </c>
      <c r="F19" s="236">
        <v>79556.399999999994</v>
      </c>
      <c r="G19" s="168">
        <v>6</v>
      </c>
      <c r="H19" s="238">
        <v>9682.7099999999991</v>
      </c>
      <c r="I19" s="168">
        <v>113</v>
      </c>
      <c r="J19" s="236">
        <v>45520.2</v>
      </c>
      <c r="K19" s="237">
        <v>1</v>
      </c>
      <c r="L19" s="239">
        <v>8.93</v>
      </c>
      <c r="M19" s="51"/>
    </row>
    <row r="20" spans="1:13" ht="24" customHeight="1">
      <c r="A20" s="320"/>
      <c r="B20" s="240" t="s">
        <v>372</v>
      </c>
      <c r="C20" s="235">
        <v>370</v>
      </c>
      <c r="D20" s="236">
        <v>107133.69</v>
      </c>
      <c r="E20" s="168">
        <v>303</v>
      </c>
      <c r="F20" s="236">
        <v>38468.800000000003</v>
      </c>
      <c r="G20" s="237">
        <v>4</v>
      </c>
      <c r="H20" s="239">
        <v>3256.29</v>
      </c>
      <c r="I20" s="168">
        <v>63</v>
      </c>
      <c r="J20" s="236">
        <v>65408.6</v>
      </c>
      <c r="K20" s="237" t="s">
        <v>345</v>
      </c>
      <c r="L20" s="239" t="s">
        <v>345</v>
      </c>
    </row>
    <row r="21" spans="1:13" ht="24" customHeight="1">
      <c r="A21" s="321"/>
      <c r="B21" s="240" t="s">
        <v>373</v>
      </c>
      <c r="C21" s="235">
        <v>38</v>
      </c>
      <c r="D21" s="236">
        <v>4792.53</v>
      </c>
      <c r="E21" s="168">
        <v>30</v>
      </c>
      <c r="F21" s="236">
        <v>3584.2</v>
      </c>
      <c r="G21" s="237">
        <v>2</v>
      </c>
      <c r="H21" s="239">
        <v>93.4</v>
      </c>
      <c r="I21" s="168">
        <v>6</v>
      </c>
      <c r="J21" s="236">
        <v>1114.93</v>
      </c>
      <c r="K21" s="237" t="s">
        <v>345</v>
      </c>
      <c r="L21" s="239" t="s">
        <v>345</v>
      </c>
    </row>
    <row r="22" spans="1:13" ht="20.25" customHeight="1">
      <c r="A22" s="320" t="s">
        <v>377</v>
      </c>
      <c r="B22" s="241" t="s">
        <v>371</v>
      </c>
      <c r="C22" s="249">
        <v>983</v>
      </c>
      <c r="D22" s="250">
        <v>200659.42</v>
      </c>
      <c r="E22" s="251">
        <v>779</v>
      </c>
      <c r="F22" s="250">
        <v>102570.45</v>
      </c>
      <c r="G22" s="251">
        <v>8</v>
      </c>
      <c r="H22" s="252">
        <v>17087.759999999998</v>
      </c>
      <c r="I22" s="251">
        <v>195</v>
      </c>
      <c r="J22" s="250">
        <v>80986.509999999995</v>
      </c>
      <c r="K22" s="251">
        <v>1</v>
      </c>
      <c r="L22" s="252">
        <v>14.7</v>
      </c>
      <c r="M22" s="242"/>
    </row>
    <row r="23" spans="1:13" ht="20.25" customHeight="1">
      <c r="A23" s="320"/>
      <c r="B23" s="241" t="s">
        <v>41</v>
      </c>
      <c r="C23" s="253">
        <v>642</v>
      </c>
      <c r="D23" s="254">
        <v>133697.5</v>
      </c>
      <c r="E23" s="172">
        <v>510</v>
      </c>
      <c r="F23" s="255">
        <v>66058.5</v>
      </c>
      <c r="G23" s="172">
        <v>7</v>
      </c>
      <c r="H23" s="239">
        <v>16359.3</v>
      </c>
      <c r="I23" s="172">
        <v>124</v>
      </c>
      <c r="J23" s="255">
        <v>51265</v>
      </c>
      <c r="K23" s="172">
        <v>1</v>
      </c>
      <c r="L23" s="239">
        <v>14.7</v>
      </c>
      <c r="M23" s="234"/>
    </row>
    <row r="24" spans="1:13" ht="24" customHeight="1">
      <c r="A24" s="320"/>
      <c r="B24" s="240" t="s">
        <v>372</v>
      </c>
      <c r="C24" s="253">
        <v>306</v>
      </c>
      <c r="D24" s="254">
        <v>60918.96</v>
      </c>
      <c r="E24" s="172">
        <v>242</v>
      </c>
      <c r="F24" s="255">
        <v>33065.800000000003</v>
      </c>
      <c r="G24" s="172">
        <v>1</v>
      </c>
      <c r="H24" s="239">
        <v>728.46</v>
      </c>
      <c r="I24" s="172">
        <v>63</v>
      </c>
      <c r="J24" s="255">
        <v>27124.7</v>
      </c>
      <c r="K24" s="237" t="s">
        <v>345</v>
      </c>
      <c r="L24" s="239" t="s">
        <v>345</v>
      </c>
      <c r="M24" s="234"/>
    </row>
    <row r="25" spans="1:13" ht="24" customHeight="1">
      <c r="A25" s="321"/>
      <c r="B25" s="240" t="s">
        <v>373</v>
      </c>
      <c r="C25" s="256">
        <v>35</v>
      </c>
      <c r="D25" s="257">
        <v>6042.96</v>
      </c>
      <c r="E25" s="258">
        <v>27</v>
      </c>
      <c r="F25" s="259">
        <v>3446.15</v>
      </c>
      <c r="G25" s="246" t="s">
        <v>345</v>
      </c>
      <c r="H25" s="247" t="s">
        <v>345</v>
      </c>
      <c r="I25" s="258">
        <v>8</v>
      </c>
      <c r="J25" s="259">
        <v>2596.81</v>
      </c>
      <c r="K25" s="246" t="s">
        <v>345</v>
      </c>
      <c r="L25" s="247" t="s">
        <v>345</v>
      </c>
      <c r="M25" s="248"/>
    </row>
    <row r="26" spans="1:13" ht="20.25" customHeight="1">
      <c r="A26" s="320" t="s">
        <v>378</v>
      </c>
      <c r="B26" s="241" t="s">
        <v>371</v>
      </c>
      <c r="C26" s="253">
        <v>1023</v>
      </c>
      <c r="D26" s="254">
        <v>190336</v>
      </c>
      <c r="E26" s="260">
        <v>819</v>
      </c>
      <c r="F26" s="254">
        <v>106435</v>
      </c>
      <c r="G26" s="260">
        <v>7</v>
      </c>
      <c r="H26" s="261">
        <v>1610</v>
      </c>
      <c r="I26" s="260">
        <v>186</v>
      </c>
      <c r="J26" s="254">
        <v>80929</v>
      </c>
      <c r="K26" s="260">
        <v>11</v>
      </c>
      <c r="L26" s="261">
        <v>1362</v>
      </c>
    </row>
    <row r="27" spans="1:13" ht="20.25" customHeight="1">
      <c r="A27" s="320"/>
      <c r="B27" s="241" t="s">
        <v>41</v>
      </c>
      <c r="C27" s="253">
        <v>672</v>
      </c>
      <c r="D27" s="254">
        <v>122028</v>
      </c>
      <c r="E27" s="172">
        <v>534</v>
      </c>
      <c r="F27" s="255">
        <v>70567</v>
      </c>
      <c r="G27" s="172">
        <v>4</v>
      </c>
      <c r="H27" s="239">
        <v>1365</v>
      </c>
      <c r="I27" s="172">
        <v>126</v>
      </c>
      <c r="J27" s="255">
        <v>49020</v>
      </c>
      <c r="K27" s="172">
        <v>8</v>
      </c>
      <c r="L27" s="239">
        <v>1076</v>
      </c>
      <c r="M27" s="51"/>
    </row>
    <row r="28" spans="1:13" ht="24" customHeight="1">
      <c r="A28" s="320"/>
      <c r="B28" s="240" t="s">
        <v>372</v>
      </c>
      <c r="C28" s="253">
        <v>321</v>
      </c>
      <c r="D28" s="254">
        <v>64642</v>
      </c>
      <c r="E28" s="172">
        <v>260</v>
      </c>
      <c r="F28" s="255">
        <v>32740</v>
      </c>
      <c r="G28" s="172">
        <v>2</v>
      </c>
      <c r="H28" s="239">
        <v>213</v>
      </c>
      <c r="I28" s="172">
        <v>56</v>
      </c>
      <c r="J28" s="255">
        <v>31403</v>
      </c>
      <c r="K28" s="237">
        <v>3</v>
      </c>
      <c r="L28" s="239">
        <v>286</v>
      </c>
    </row>
    <row r="29" spans="1:13" ht="24" customHeight="1">
      <c r="A29" s="321"/>
      <c r="B29" s="240" t="s">
        <v>373</v>
      </c>
      <c r="C29" s="253">
        <v>30</v>
      </c>
      <c r="D29" s="254">
        <v>3666</v>
      </c>
      <c r="E29" s="172">
        <v>25</v>
      </c>
      <c r="F29" s="255">
        <v>3128</v>
      </c>
      <c r="G29" s="237">
        <v>1</v>
      </c>
      <c r="H29" s="239">
        <v>32</v>
      </c>
      <c r="I29" s="172">
        <v>4</v>
      </c>
      <c r="J29" s="255">
        <v>506</v>
      </c>
      <c r="K29" s="237" t="s">
        <v>345</v>
      </c>
      <c r="L29" s="239" t="s">
        <v>345</v>
      </c>
    </row>
    <row r="30" spans="1:13" ht="20.25" customHeight="1">
      <c r="A30" s="320" t="s">
        <v>379</v>
      </c>
      <c r="B30" s="241" t="s">
        <v>371</v>
      </c>
      <c r="C30" s="249">
        <v>1004</v>
      </c>
      <c r="D30" s="250">
        <v>295107</v>
      </c>
      <c r="E30" s="251">
        <v>818</v>
      </c>
      <c r="F30" s="250">
        <v>108449</v>
      </c>
      <c r="G30" s="251">
        <v>1</v>
      </c>
      <c r="H30" s="252">
        <v>35</v>
      </c>
      <c r="I30" s="251">
        <v>181</v>
      </c>
      <c r="J30" s="250">
        <v>186506</v>
      </c>
      <c r="K30" s="251">
        <v>4</v>
      </c>
      <c r="L30" s="252">
        <v>117</v>
      </c>
    </row>
    <row r="31" spans="1:13" ht="20.25" customHeight="1">
      <c r="A31" s="320"/>
      <c r="B31" s="241" t="s">
        <v>41</v>
      </c>
      <c r="C31" s="253">
        <v>664</v>
      </c>
      <c r="D31" s="254">
        <v>205530</v>
      </c>
      <c r="E31" s="172">
        <v>536</v>
      </c>
      <c r="F31" s="255">
        <v>71024</v>
      </c>
      <c r="G31" s="172">
        <v>1</v>
      </c>
      <c r="H31" s="239">
        <v>35</v>
      </c>
      <c r="I31" s="172">
        <v>123</v>
      </c>
      <c r="J31" s="255">
        <v>134354</v>
      </c>
      <c r="K31" s="172">
        <v>4</v>
      </c>
      <c r="L31" s="239">
        <v>117</v>
      </c>
      <c r="M31" s="51"/>
    </row>
    <row r="32" spans="1:13" ht="24" customHeight="1">
      <c r="A32" s="320"/>
      <c r="B32" s="240" t="s">
        <v>372</v>
      </c>
      <c r="C32" s="253">
        <v>305</v>
      </c>
      <c r="D32" s="254">
        <v>82727</v>
      </c>
      <c r="E32" s="172">
        <v>251</v>
      </c>
      <c r="F32" s="255">
        <v>33288</v>
      </c>
      <c r="G32" s="172" t="s">
        <v>345</v>
      </c>
      <c r="H32" s="239" t="s">
        <v>345</v>
      </c>
      <c r="I32" s="172">
        <v>54</v>
      </c>
      <c r="J32" s="255">
        <v>49439</v>
      </c>
      <c r="K32" s="237" t="s">
        <v>345</v>
      </c>
      <c r="L32" s="239" t="s">
        <v>345</v>
      </c>
    </row>
    <row r="33" spans="1:13" ht="24" customHeight="1">
      <c r="A33" s="321"/>
      <c r="B33" s="240" t="s">
        <v>373</v>
      </c>
      <c r="C33" s="256">
        <v>35</v>
      </c>
      <c r="D33" s="257">
        <v>6851</v>
      </c>
      <c r="E33" s="258">
        <v>31</v>
      </c>
      <c r="F33" s="259">
        <v>4137</v>
      </c>
      <c r="G33" s="246" t="s">
        <v>345</v>
      </c>
      <c r="H33" s="247" t="s">
        <v>345</v>
      </c>
      <c r="I33" s="258">
        <v>4</v>
      </c>
      <c r="J33" s="259">
        <v>2713</v>
      </c>
      <c r="K33" s="246" t="s">
        <v>345</v>
      </c>
      <c r="L33" s="247" t="s">
        <v>345</v>
      </c>
    </row>
    <row r="34" spans="1:13" ht="20.25" customHeight="1">
      <c r="A34" s="320" t="s">
        <v>380</v>
      </c>
      <c r="B34" s="241" t="s">
        <v>371</v>
      </c>
      <c r="C34" s="253">
        <v>990</v>
      </c>
      <c r="D34" s="254">
        <v>160885</v>
      </c>
      <c r="E34" s="260">
        <v>820</v>
      </c>
      <c r="F34" s="254">
        <v>99765</v>
      </c>
      <c r="G34" s="260">
        <v>12</v>
      </c>
      <c r="H34" s="261">
        <v>1016</v>
      </c>
      <c r="I34" s="260">
        <v>156</v>
      </c>
      <c r="J34" s="254">
        <v>59937</v>
      </c>
      <c r="K34" s="260">
        <v>2</v>
      </c>
      <c r="L34" s="261">
        <v>167</v>
      </c>
    </row>
    <row r="35" spans="1:13" ht="20.25" customHeight="1">
      <c r="A35" s="320"/>
      <c r="B35" s="241" t="s">
        <v>41</v>
      </c>
      <c r="C35" s="253">
        <v>708</v>
      </c>
      <c r="D35" s="254">
        <v>119478</v>
      </c>
      <c r="E35" s="172">
        <v>595</v>
      </c>
      <c r="F35" s="255">
        <v>74830</v>
      </c>
      <c r="G35" s="172">
        <v>8</v>
      </c>
      <c r="H35" s="239">
        <v>738</v>
      </c>
      <c r="I35" s="172">
        <v>104</v>
      </c>
      <c r="J35" s="255">
        <v>43781</v>
      </c>
      <c r="K35" s="172">
        <v>1</v>
      </c>
      <c r="L35" s="239">
        <v>129</v>
      </c>
      <c r="M35" s="51"/>
    </row>
    <row r="36" spans="1:13" ht="24" customHeight="1">
      <c r="A36" s="320"/>
      <c r="B36" s="240" t="s">
        <v>372</v>
      </c>
      <c r="C36" s="253">
        <v>258</v>
      </c>
      <c r="D36" s="254">
        <v>38146</v>
      </c>
      <c r="E36" s="172">
        <v>207</v>
      </c>
      <c r="F36" s="255">
        <v>22827</v>
      </c>
      <c r="G36" s="172">
        <v>4</v>
      </c>
      <c r="H36" s="239">
        <v>278</v>
      </c>
      <c r="I36" s="172">
        <v>46</v>
      </c>
      <c r="J36" s="255">
        <v>15003</v>
      </c>
      <c r="K36" s="237">
        <v>1</v>
      </c>
      <c r="L36" s="239">
        <v>38</v>
      </c>
    </row>
    <row r="37" spans="1:13" ht="24" customHeight="1">
      <c r="A37" s="321"/>
      <c r="B37" s="240" t="s">
        <v>373</v>
      </c>
      <c r="C37" s="253">
        <v>24</v>
      </c>
      <c r="D37" s="254">
        <v>3261</v>
      </c>
      <c r="E37" s="172">
        <v>18</v>
      </c>
      <c r="F37" s="255">
        <v>2108</v>
      </c>
      <c r="G37" s="237" t="s">
        <v>345</v>
      </c>
      <c r="H37" s="239" t="s">
        <v>345</v>
      </c>
      <c r="I37" s="172">
        <v>6</v>
      </c>
      <c r="J37" s="255">
        <v>1153</v>
      </c>
      <c r="K37" s="237" t="s">
        <v>345</v>
      </c>
      <c r="L37" s="239" t="s">
        <v>345</v>
      </c>
    </row>
    <row r="38" spans="1:13" ht="20.25" customHeight="1">
      <c r="A38" s="324" t="s">
        <v>381</v>
      </c>
      <c r="B38" s="241" t="s">
        <v>371</v>
      </c>
      <c r="C38" s="249">
        <f>E38+G38+I38+K38</f>
        <v>914</v>
      </c>
      <c r="D38" s="250">
        <f>F38+H38+J38+L38</f>
        <v>185548</v>
      </c>
      <c r="E38" s="251">
        <f t="shared" ref="E38:J38" si="0">E39+E40+E41</f>
        <v>726</v>
      </c>
      <c r="F38" s="250">
        <f t="shared" si="0"/>
        <v>91517</v>
      </c>
      <c r="G38" s="251">
        <f t="shared" si="0"/>
        <v>17</v>
      </c>
      <c r="H38" s="252">
        <f t="shared" si="0"/>
        <v>5043</v>
      </c>
      <c r="I38" s="251">
        <f t="shared" si="0"/>
        <v>170</v>
      </c>
      <c r="J38" s="250">
        <f t="shared" si="0"/>
        <v>85965</v>
      </c>
      <c r="K38" s="251">
        <v>1</v>
      </c>
      <c r="L38" s="252">
        <v>3023</v>
      </c>
    </row>
    <row r="39" spans="1:13" ht="20.25" customHeight="1">
      <c r="A39" s="325"/>
      <c r="B39" s="241" t="s">
        <v>41</v>
      </c>
      <c r="C39" s="253">
        <f>E39+G39+I39</f>
        <v>620</v>
      </c>
      <c r="D39" s="254">
        <f>F39+H39+J39</f>
        <v>126772</v>
      </c>
      <c r="E39" s="172">
        <v>489</v>
      </c>
      <c r="F39" s="255">
        <v>63501</v>
      </c>
      <c r="G39" s="172">
        <v>12</v>
      </c>
      <c r="H39" s="239">
        <v>1893</v>
      </c>
      <c r="I39" s="172">
        <v>119</v>
      </c>
      <c r="J39" s="255">
        <v>61378</v>
      </c>
      <c r="K39" s="172" t="s">
        <v>345</v>
      </c>
      <c r="L39" s="239" t="s">
        <v>345</v>
      </c>
      <c r="M39" s="51"/>
    </row>
    <row r="40" spans="1:13" ht="24" customHeight="1">
      <c r="A40" s="325"/>
      <c r="B40" s="240" t="s">
        <v>372</v>
      </c>
      <c r="C40" s="253">
        <f>E40+G40+I40</f>
        <v>262</v>
      </c>
      <c r="D40" s="254">
        <f>F40+H40+J40</f>
        <v>45455</v>
      </c>
      <c r="E40" s="172">
        <v>215</v>
      </c>
      <c r="F40" s="255">
        <v>25844</v>
      </c>
      <c r="G40" s="172">
        <v>4</v>
      </c>
      <c r="H40" s="239">
        <v>366</v>
      </c>
      <c r="I40" s="172">
        <v>43</v>
      </c>
      <c r="J40" s="255">
        <v>19245</v>
      </c>
      <c r="K40" s="237" t="s">
        <v>345</v>
      </c>
      <c r="L40" s="239" t="s">
        <v>345</v>
      </c>
    </row>
    <row r="41" spans="1:13" ht="24" customHeight="1">
      <c r="A41" s="326"/>
      <c r="B41" s="240" t="s">
        <v>373</v>
      </c>
      <c r="C41" s="256">
        <f>E41+G41+I41+K41</f>
        <v>32</v>
      </c>
      <c r="D41" s="257">
        <f>F41+H41+J41+L41</f>
        <v>13321</v>
      </c>
      <c r="E41" s="258">
        <v>22</v>
      </c>
      <c r="F41" s="259">
        <v>2172</v>
      </c>
      <c r="G41" s="246">
        <v>1</v>
      </c>
      <c r="H41" s="247">
        <v>2784</v>
      </c>
      <c r="I41" s="258">
        <v>8</v>
      </c>
      <c r="J41" s="259">
        <v>5342</v>
      </c>
      <c r="K41" s="246">
        <v>1</v>
      </c>
      <c r="L41" s="247">
        <v>3023</v>
      </c>
    </row>
    <row r="42" spans="1:13" ht="20.25" customHeight="1">
      <c r="A42" s="324" t="s">
        <v>382</v>
      </c>
      <c r="B42" s="241" t="s">
        <v>371</v>
      </c>
      <c r="C42" s="253">
        <v>894</v>
      </c>
      <c r="D42" s="254">
        <v>162416</v>
      </c>
      <c r="E42" s="260">
        <v>751</v>
      </c>
      <c r="F42" s="254">
        <v>92022</v>
      </c>
      <c r="G42" s="260">
        <v>6</v>
      </c>
      <c r="H42" s="261">
        <v>8446</v>
      </c>
      <c r="I42" s="260">
        <v>113</v>
      </c>
      <c r="J42" s="254">
        <v>61383</v>
      </c>
      <c r="K42" s="260">
        <v>4</v>
      </c>
      <c r="L42" s="261">
        <v>565</v>
      </c>
    </row>
    <row r="43" spans="1:13" ht="20.25" customHeight="1">
      <c r="A43" s="325"/>
      <c r="B43" s="241" t="s">
        <v>41</v>
      </c>
      <c r="C43" s="253">
        <v>598</v>
      </c>
      <c r="D43" s="254">
        <v>98773</v>
      </c>
      <c r="E43" s="172">
        <v>511</v>
      </c>
      <c r="F43" s="255">
        <v>62957</v>
      </c>
      <c r="G43" s="172">
        <v>5</v>
      </c>
      <c r="H43" s="239">
        <v>8435</v>
      </c>
      <c r="I43" s="172">
        <v>78</v>
      </c>
      <c r="J43" s="255">
        <v>26816</v>
      </c>
      <c r="K43" s="172">
        <v>4</v>
      </c>
      <c r="L43" s="239">
        <v>565</v>
      </c>
      <c r="M43" s="51"/>
    </row>
    <row r="44" spans="1:13" ht="24" customHeight="1">
      <c r="A44" s="325"/>
      <c r="B44" s="240" t="s">
        <v>372</v>
      </c>
      <c r="C44" s="253">
        <v>250</v>
      </c>
      <c r="D44" s="254">
        <v>58489</v>
      </c>
      <c r="E44" s="172">
        <v>220</v>
      </c>
      <c r="F44" s="255">
        <v>25794</v>
      </c>
      <c r="G44" s="172">
        <v>1</v>
      </c>
      <c r="H44" s="239">
        <v>11</v>
      </c>
      <c r="I44" s="172">
        <v>29</v>
      </c>
      <c r="J44" s="255">
        <v>32684</v>
      </c>
      <c r="K44" s="239" t="s">
        <v>345</v>
      </c>
      <c r="L44" s="239" t="s">
        <v>345</v>
      </c>
    </row>
    <row r="45" spans="1:13" ht="24" customHeight="1">
      <c r="A45" s="326"/>
      <c r="B45" s="240" t="s">
        <v>373</v>
      </c>
      <c r="C45" s="253">
        <v>26</v>
      </c>
      <c r="D45" s="254">
        <v>5154</v>
      </c>
      <c r="E45" s="172">
        <v>20</v>
      </c>
      <c r="F45" s="255">
        <v>3271</v>
      </c>
      <c r="G45" s="237" t="s">
        <v>345</v>
      </c>
      <c r="H45" s="239" t="s">
        <v>345</v>
      </c>
      <c r="I45" s="172">
        <v>6</v>
      </c>
      <c r="J45" s="255">
        <v>1883</v>
      </c>
      <c r="K45" s="239" t="s">
        <v>345</v>
      </c>
      <c r="L45" s="239" t="s">
        <v>345</v>
      </c>
    </row>
    <row r="46" spans="1:13" ht="20.25" customHeight="1">
      <c r="A46" s="324" t="s">
        <v>383</v>
      </c>
      <c r="B46" s="241" t="s">
        <v>371</v>
      </c>
      <c r="C46" s="249">
        <v>842</v>
      </c>
      <c r="D46" s="250">
        <v>168614</v>
      </c>
      <c r="E46" s="251">
        <v>699</v>
      </c>
      <c r="F46" s="250">
        <v>90692</v>
      </c>
      <c r="G46" s="251">
        <v>13</v>
      </c>
      <c r="H46" s="252">
        <v>2690</v>
      </c>
      <c r="I46" s="251">
        <v>126</v>
      </c>
      <c r="J46" s="250">
        <v>71496</v>
      </c>
      <c r="K46" s="251">
        <v>4</v>
      </c>
      <c r="L46" s="252">
        <v>3736</v>
      </c>
    </row>
    <row r="47" spans="1:13" ht="20.25" customHeight="1">
      <c r="A47" s="325"/>
      <c r="B47" s="241" t="s">
        <v>41</v>
      </c>
      <c r="C47" s="253">
        <v>614</v>
      </c>
      <c r="D47" s="254">
        <v>128763</v>
      </c>
      <c r="E47" s="172">
        <v>512</v>
      </c>
      <c r="F47" s="255">
        <v>66841</v>
      </c>
      <c r="G47" s="172">
        <v>9</v>
      </c>
      <c r="H47" s="239">
        <v>1205</v>
      </c>
      <c r="I47" s="172">
        <v>92</v>
      </c>
      <c r="J47" s="255">
        <v>60706</v>
      </c>
      <c r="K47" s="172">
        <v>1</v>
      </c>
      <c r="L47" s="239">
        <v>11</v>
      </c>
      <c r="M47" s="51"/>
    </row>
    <row r="48" spans="1:13" ht="24" customHeight="1">
      <c r="A48" s="325"/>
      <c r="B48" s="240" t="s">
        <v>372</v>
      </c>
      <c r="C48" s="253">
        <v>199</v>
      </c>
      <c r="D48" s="254">
        <v>31504</v>
      </c>
      <c r="E48" s="172">
        <v>164</v>
      </c>
      <c r="F48" s="255">
        <v>20669</v>
      </c>
      <c r="G48" s="172">
        <v>4</v>
      </c>
      <c r="H48" s="239">
        <v>1485</v>
      </c>
      <c r="I48" s="172">
        <v>28</v>
      </c>
      <c r="J48" s="255">
        <v>5625</v>
      </c>
      <c r="K48" s="239">
        <v>3</v>
      </c>
      <c r="L48" s="239">
        <v>3725</v>
      </c>
    </row>
    <row r="49" spans="1:12" ht="24" customHeight="1">
      <c r="A49" s="326"/>
      <c r="B49" s="240" t="s">
        <v>373</v>
      </c>
      <c r="C49" s="256">
        <v>29</v>
      </c>
      <c r="D49" s="257">
        <v>8347</v>
      </c>
      <c r="E49" s="258">
        <v>23</v>
      </c>
      <c r="F49" s="259">
        <v>3182</v>
      </c>
      <c r="G49" s="246" t="s">
        <v>345</v>
      </c>
      <c r="H49" s="247" t="s">
        <v>345</v>
      </c>
      <c r="I49" s="258">
        <v>6</v>
      </c>
      <c r="J49" s="259">
        <v>5165</v>
      </c>
      <c r="K49" s="247" t="s">
        <v>345</v>
      </c>
      <c r="L49" s="247" t="s">
        <v>345</v>
      </c>
    </row>
    <row r="50" spans="1:12" ht="15" customHeight="1">
      <c r="L50" s="51" t="s">
        <v>358</v>
      </c>
    </row>
  </sheetData>
  <mergeCells count="17">
    <mergeCell ref="A30:A33"/>
    <mergeCell ref="A34:A37"/>
    <mergeCell ref="A38:A41"/>
    <mergeCell ref="A42:A45"/>
    <mergeCell ref="A46:A49"/>
    <mergeCell ref="K4:L4"/>
    <mergeCell ref="A26:A29"/>
    <mergeCell ref="A4:B5"/>
    <mergeCell ref="C4:D4"/>
    <mergeCell ref="E4:F4"/>
    <mergeCell ref="G4:H4"/>
    <mergeCell ref="I4:J4"/>
    <mergeCell ref="A6:A9"/>
    <mergeCell ref="A10:A13"/>
    <mergeCell ref="A14:A17"/>
    <mergeCell ref="A18:A21"/>
    <mergeCell ref="A22:A25"/>
  </mergeCells>
  <phoneticPr fontId="2"/>
  <pageMargins left="0.78740157480314965" right="0.47244094488188981" top="0.78740157480314965" bottom="0.78740157480314965" header="0.51181102362204722" footer="0.51181102362204722"/>
  <pageSetup paperSize="9" scale="7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tabSelected="1" topLeftCell="A22" zoomScaleNormal="100" workbookViewId="0">
      <selection activeCell="K4" sqref="K4"/>
    </sheetView>
  </sheetViews>
  <sheetFormatPr defaultRowHeight="13.5"/>
  <cols>
    <col min="1" max="1" width="18.625" style="3" customWidth="1"/>
    <col min="2" max="11" width="8.875" style="3" customWidth="1"/>
    <col min="12" max="16384" width="9" style="3"/>
  </cols>
  <sheetData>
    <row r="1" spans="1:12" s="2" customFormat="1" ht="17.25" customHeight="1">
      <c r="A1" s="1" t="s">
        <v>384</v>
      </c>
      <c r="B1" s="1"/>
      <c r="C1" s="1"/>
    </row>
    <row r="2" spans="1:12" ht="6" customHeight="1">
      <c r="A2" s="5"/>
      <c r="B2" s="5"/>
      <c r="C2" s="5"/>
    </row>
    <row r="3" spans="1:12" ht="21" customHeight="1">
      <c r="A3" s="56"/>
      <c r="B3" s="56"/>
      <c r="C3" s="56"/>
      <c r="D3" s="56"/>
      <c r="E3" s="56"/>
      <c r="F3" s="56"/>
      <c r="G3" s="56"/>
      <c r="H3" s="56"/>
      <c r="I3" s="56"/>
      <c r="J3" s="7" t="s">
        <v>385</v>
      </c>
    </row>
    <row r="4" spans="1:12" ht="27" customHeight="1">
      <c r="A4" s="52" t="s">
        <v>386</v>
      </c>
      <c r="B4" s="262" t="s">
        <v>387</v>
      </c>
      <c r="C4" s="263" t="s">
        <v>388</v>
      </c>
      <c r="D4" s="263" t="s">
        <v>389</v>
      </c>
      <c r="E4" s="263" t="s">
        <v>390</v>
      </c>
      <c r="F4" s="263" t="s">
        <v>391</v>
      </c>
      <c r="G4" s="263" t="s">
        <v>392</v>
      </c>
      <c r="H4" s="263" t="s">
        <v>393</v>
      </c>
      <c r="I4" s="263" t="s">
        <v>394</v>
      </c>
      <c r="J4" s="264" t="s">
        <v>395</v>
      </c>
    </row>
    <row r="5" spans="1:12" ht="18.75" customHeight="1">
      <c r="A5" s="265" t="s">
        <v>396</v>
      </c>
      <c r="B5" s="266">
        <v>833</v>
      </c>
      <c r="C5" s="266">
        <v>22</v>
      </c>
      <c r="D5" s="266">
        <v>14</v>
      </c>
      <c r="E5" s="266">
        <v>161</v>
      </c>
      <c r="F5" s="266">
        <v>54</v>
      </c>
      <c r="G5" s="266">
        <v>136</v>
      </c>
      <c r="H5" s="266">
        <v>240</v>
      </c>
      <c r="I5" s="266">
        <v>110</v>
      </c>
      <c r="J5" s="266">
        <v>96</v>
      </c>
      <c r="K5" s="267" t="s">
        <v>397</v>
      </c>
    </row>
    <row r="6" spans="1:12" ht="18.75" customHeight="1">
      <c r="A6" s="268" t="s">
        <v>398</v>
      </c>
      <c r="B6" s="269">
        <v>20</v>
      </c>
      <c r="C6" s="269" t="s">
        <v>353</v>
      </c>
      <c r="D6" s="269" t="s">
        <v>353</v>
      </c>
      <c r="E6" s="269" t="s">
        <v>353</v>
      </c>
      <c r="F6" s="269" t="s">
        <v>353</v>
      </c>
      <c r="G6" s="269" t="s">
        <v>353</v>
      </c>
      <c r="H6" s="269" t="s">
        <v>353</v>
      </c>
      <c r="I6" s="269">
        <v>20</v>
      </c>
      <c r="J6" s="269" t="s">
        <v>399</v>
      </c>
      <c r="L6" s="69"/>
    </row>
    <row r="7" spans="1:12" ht="18.75" customHeight="1">
      <c r="A7" s="268" t="s">
        <v>400</v>
      </c>
      <c r="B7" s="269">
        <v>6</v>
      </c>
      <c r="C7" s="269" t="s">
        <v>353</v>
      </c>
      <c r="D7" s="269">
        <v>6</v>
      </c>
      <c r="E7" s="269" t="s">
        <v>353</v>
      </c>
      <c r="F7" s="269" t="s">
        <v>353</v>
      </c>
      <c r="G7" s="269" t="s">
        <v>353</v>
      </c>
      <c r="H7" s="269" t="s">
        <v>353</v>
      </c>
      <c r="I7" s="269" t="s">
        <v>353</v>
      </c>
      <c r="J7" s="269" t="s">
        <v>353</v>
      </c>
      <c r="L7" s="69"/>
    </row>
    <row r="8" spans="1:12" ht="18.75" customHeight="1">
      <c r="A8" s="268" t="s">
        <v>401</v>
      </c>
      <c r="B8" s="269">
        <v>48</v>
      </c>
      <c r="C8" s="269" t="s">
        <v>353</v>
      </c>
      <c r="D8" s="269" t="s">
        <v>353</v>
      </c>
      <c r="E8" s="269" t="s">
        <v>353</v>
      </c>
      <c r="F8" s="269" t="s">
        <v>353</v>
      </c>
      <c r="G8" s="269" t="s">
        <v>353</v>
      </c>
      <c r="H8" s="270">
        <v>48</v>
      </c>
      <c r="I8" s="269" t="s">
        <v>353</v>
      </c>
      <c r="J8" s="269" t="s">
        <v>353</v>
      </c>
    </row>
    <row r="9" spans="1:12" ht="18.75" customHeight="1">
      <c r="A9" s="268" t="s">
        <v>402</v>
      </c>
      <c r="B9" s="269">
        <v>8</v>
      </c>
      <c r="C9" s="269" t="s">
        <v>353</v>
      </c>
      <c r="D9" s="269">
        <v>8</v>
      </c>
      <c r="E9" s="269" t="s">
        <v>353</v>
      </c>
      <c r="F9" s="269" t="s">
        <v>353</v>
      </c>
      <c r="G9" s="269" t="s">
        <v>353</v>
      </c>
      <c r="H9" s="269" t="s">
        <v>353</v>
      </c>
      <c r="I9" s="269" t="s">
        <v>353</v>
      </c>
      <c r="J9" s="269" t="s">
        <v>353</v>
      </c>
    </row>
    <row r="10" spans="1:12" ht="18.75" customHeight="1">
      <c r="A10" s="268" t="s">
        <v>403</v>
      </c>
      <c r="B10" s="269">
        <v>130</v>
      </c>
      <c r="C10" s="269" t="s">
        <v>353</v>
      </c>
      <c r="D10" s="269" t="s">
        <v>353</v>
      </c>
      <c r="E10" s="269" t="s">
        <v>353</v>
      </c>
      <c r="F10" s="269" t="s">
        <v>353</v>
      </c>
      <c r="G10" s="269">
        <v>42</v>
      </c>
      <c r="H10" s="269">
        <v>88</v>
      </c>
      <c r="I10" s="269" t="s">
        <v>353</v>
      </c>
      <c r="J10" s="269" t="s">
        <v>353</v>
      </c>
    </row>
    <row r="11" spans="1:12" ht="18.75" customHeight="1">
      <c r="A11" s="268" t="s">
        <v>404</v>
      </c>
      <c r="B11" s="269">
        <v>24</v>
      </c>
      <c r="C11" s="269" t="s">
        <v>353</v>
      </c>
      <c r="D11" s="269" t="s">
        <v>353</v>
      </c>
      <c r="E11" s="269" t="s">
        <v>353</v>
      </c>
      <c r="F11" s="269" t="s">
        <v>353</v>
      </c>
      <c r="G11" s="269">
        <v>24</v>
      </c>
      <c r="H11" s="269" t="s">
        <v>353</v>
      </c>
      <c r="I11" s="269" t="s">
        <v>353</v>
      </c>
      <c r="J11" s="269" t="s">
        <v>353</v>
      </c>
    </row>
    <row r="12" spans="1:12" ht="18.75" customHeight="1">
      <c r="A12" s="268" t="s">
        <v>405</v>
      </c>
      <c r="B12" s="269">
        <v>118</v>
      </c>
      <c r="C12" s="269" t="s">
        <v>353</v>
      </c>
      <c r="D12" s="269" t="s">
        <v>353</v>
      </c>
      <c r="E12" s="269" t="s">
        <v>353</v>
      </c>
      <c r="F12" s="269" t="s">
        <v>353</v>
      </c>
      <c r="G12" s="269">
        <v>58</v>
      </c>
      <c r="H12" s="269" t="s">
        <v>353</v>
      </c>
      <c r="I12" s="269" t="s">
        <v>353</v>
      </c>
      <c r="J12" s="269">
        <v>60</v>
      </c>
    </row>
    <row r="13" spans="1:12" ht="18.75" customHeight="1">
      <c r="A13" s="268" t="s">
        <v>406</v>
      </c>
      <c r="B13" s="269">
        <v>60</v>
      </c>
      <c r="C13" s="269" t="s">
        <v>353</v>
      </c>
      <c r="D13" s="269" t="s">
        <v>353</v>
      </c>
      <c r="E13" s="269">
        <v>60</v>
      </c>
      <c r="F13" s="269" t="s">
        <v>353</v>
      </c>
      <c r="G13" s="269" t="s">
        <v>353</v>
      </c>
      <c r="H13" s="269" t="s">
        <v>353</v>
      </c>
      <c r="I13" s="269" t="s">
        <v>353</v>
      </c>
      <c r="J13" s="269" t="s">
        <v>353</v>
      </c>
    </row>
    <row r="14" spans="1:12" s="21" customFormat="1" ht="18.75" customHeight="1">
      <c r="A14" s="271" t="s">
        <v>407</v>
      </c>
      <c r="B14" s="270">
        <v>159</v>
      </c>
      <c r="C14" s="269" t="s">
        <v>353</v>
      </c>
      <c r="D14" s="269" t="s">
        <v>353</v>
      </c>
      <c r="E14" s="270">
        <v>45</v>
      </c>
      <c r="F14" s="270">
        <v>54</v>
      </c>
      <c r="G14" s="269" t="s">
        <v>353</v>
      </c>
      <c r="H14" s="269" t="s">
        <v>353</v>
      </c>
      <c r="I14" s="270">
        <v>60</v>
      </c>
      <c r="J14" s="269" t="s">
        <v>353</v>
      </c>
    </row>
    <row r="15" spans="1:12" ht="18.75" customHeight="1">
      <c r="A15" s="268" t="s">
        <v>408</v>
      </c>
      <c r="B15" s="269">
        <v>130</v>
      </c>
      <c r="C15" s="269" t="s">
        <v>353</v>
      </c>
      <c r="D15" s="269" t="s">
        <v>353</v>
      </c>
      <c r="E15" s="269" t="s">
        <v>353</v>
      </c>
      <c r="F15" s="269" t="s">
        <v>353</v>
      </c>
      <c r="G15" s="269">
        <v>12</v>
      </c>
      <c r="H15" s="269">
        <v>88</v>
      </c>
      <c r="I15" s="269">
        <v>30</v>
      </c>
      <c r="J15" s="269" t="s">
        <v>353</v>
      </c>
    </row>
    <row r="16" spans="1:12" ht="18.75" customHeight="1">
      <c r="A16" s="268" t="s">
        <v>409</v>
      </c>
      <c r="B16" s="269">
        <v>16</v>
      </c>
      <c r="C16" s="269" t="s">
        <v>353</v>
      </c>
      <c r="D16" s="269" t="s">
        <v>353</v>
      </c>
      <c r="E16" s="269" t="s">
        <v>353</v>
      </c>
      <c r="F16" s="269" t="s">
        <v>353</v>
      </c>
      <c r="G16" s="269" t="s">
        <v>353</v>
      </c>
      <c r="H16" s="269">
        <v>16</v>
      </c>
      <c r="I16" s="269" t="s">
        <v>353</v>
      </c>
      <c r="J16" s="269" t="s">
        <v>353</v>
      </c>
    </row>
    <row r="17" spans="1:10" ht="18.75" customHeight="1">
      <c r="A17" s="268" t="s">
        <v>410</v>
      </c>
      <c r="B17" s="269">
        <v>36</v>
      </c>
      <c r="C17" s="269" t="s">
        <v>353</v>
      </c>
      <c r="D17" s="269" t="s">
        <v>353</v>
      </c>
      <c r="E17" s="269" t="s">
        <v>353</v>
      </c>
      <c r="F17" s="269" t="s">
        <v>353</v>
      </c>
      <c r="G17" s="269" t="s">
        <v>353</v>
      </c>
      <c r="H17" s="269" t="s">
        <v>353</v>
      </c>
      <c r="I17" s="269" t="s">
        <v>353</v>
      </c>
      <c r="J17" s="269">
        <v>36</v>
      </c>
    </row>
    <row r="18" spans="1:10" ht="18.75" customHeight="1">
      <c r="A18" s="268" t="s">
        <v>411</v>
      </c>
      <c r="B18" s="269">
        <v>6</v>
      </c>
      <c r="C18" s="269">
        <v>2</v>
      </c>
      <c r="D18" s="269" t="s">
        <v>353</v>
      </c>
      <c r="E18" s="269">
        <v>4</v>
      </c>
      <c r="F18" s="269" t="s">
        <v>353</v>
      </c>
      <c r="G18" s="269" t="s">
        <v>353</v>
      </c>
      <c r="H18" s="269" t="s">
        <v>353</v>
      </c>
      <c r="I18" s="269" t="s">
        <v>353</v>
      </c>
      <c r="J18" s="269" t="s">
        <v>353</v>
      </c>
    </row>
    <row r="19" spans="1:10" ht="18.75" customHeight="1">
      <c r="A19" s="268" t="s">
        <v>412</v>
      </c>
      <c r="B19" s="269">
        <v>24</v>
      </c>
      <c r="C19" s="269">
        <v>20</v>
      </c>
      <c r="D19" s="269" t="s">
        <v>353</v>
      </c>
      <c r="E19" s="269">
        <v>4</v>
      </c>
      <c r="F19" s="269" t="s">
        <v>353</v>
      </c>
      <c r="G19" s="269" t="s">
        <v>353</v>
      </c>
      <c r="H19" s="269" t="s">
        <v>353</v>
      </c>
      <c r="I19" s="269" t="s">
        <v>353</v>
      </c>
      <c r="J19" s="269" t="s">
        <v>353</v>
      </c>
    </row>
    <row r="20" spans="1:10" ht="20.25" customHeight="1">
      <c r="A20" s="268" t="s">
        <v>413</v>
      </c>
      <c r="B20" s="269">
        <v>40</v>
      </c>
      <c r="C20" s="269" t="s">
        <v>353</v>
      </c>
      <c r="D20" s="269" t="s">
        <v>353</v>
      </c>
      <c r="E20" s="269">
        <v>40</v>
      </c>
      <c r="F20" s="269" t="s">
        <v>353</v>
      </c>
      <c r="G20" s="269" t="s">
        <v>353</v>
      </c>
      <c r="H20" s="269" t="s">
        <v>353</v>
      </c>
      <c r="I20" s="269" t="s">
        <v>353</v>
      </c>
      <c r="J20" s="269" t="s">
        <v>353</v>
      </c>
    </row>
    <row r="21" spans="1:10" ht="18.75" customHeight="1">
      <c r="A21" s="268" t="s">
        <v>414</v>
      </c>
      <c r="B21" s="269">
        <v>4</v>
      </c>
      <c r="C21" s="269" t="s">
        <v>353</v>
      </c>
      <c r="D21" s="269" t="s">
        <v>353</v>
      </c>
      <c r="E21" s="269">
        <v>4</v>
      </c>
      <c r="F21" s="269" t="s">
        <v>353</v>
      </c>
      <c r="G21" s="269" t="s">
        <v>353</v>
      </c>
      <c r="H21" s="269" t="s">
        <v>353</v>
      </c>
      <c r="I21" s="269" t="s">
        <v>353</v>
      </c>
      <c r="J21" s="269" t="s">
        <v>353</v>
      </c>
    </row>
    <row r="22" spans="1:10" ht="18.75" customHeight="1">
      <c r="A22" s="272" t="s">
        <v>415</v>
      </c>
      <c r="B22" s="273">
        <v>4</v>
      </c>
      <c r="C22" s="273" t="s">
        <v>353</v>
      </c>
      <c r="D22" s="273" t="s">
        <v>353</v>
      </c>
      <c r="E22" s="273">
        <v>4</v>
      </c>
      <c r="F22" s="273" t="s">
        <v>353</v>
      </c>
      <c r="G22" s="273" t="s">
        <v>353</v>
      </c>
      <c r="H22" s="273" t="s">
        <v>353</v>
      </c>
      <c r="I22" s="273" t="s">
        <v>353</v>
      </c>
      <c r="J22" s="273" t="s">
        <v>353</v>
      </c>
    </row>
    <row r="23" spans="1:10" ht="20.25" customHeight="1">
      <c r="A23" s="274"/>
      <c r="B23" s="274"/>
      <c r="C23" s="274"/>
      <c r="D23" s="274"/>
      <c r="E23" s="274"/>
      <c r="F23" s="274"/>
      <c r="G23" s="274"/>
      <c r="H23" s="274"/>
      <c r="I23" s="274"/>
      <c r="J23" s="275" t="s">
        <v>416</v>
      </c>
    </row>
  </sheetData>
  <phoneticPr fontId="2"/>
  <pageMargins left="0.78740157480314965" right="0.59055118110236227" top="0.6692913385826772" bottom="0.6692913385826772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10-1市道</vt:lpstr>
      <vt:lpstr>10-2都市計画一覧</vt:lpstr>
      <vt:lpstr>10-3都市計画道路</vt:lpstr>
      <vt:lpstr>10-4土地区画整理事業</vt:lpstr>
      <vt:lpstr>10-5地区計画の状況</vt:lpstr>
      <vt:lpstr>10-6都市公園・緑地の状況</vt:lpstr>
      <vt:lpstr>10-7建築確認申請受付状況</vt:lpstr>
      <vt:lpstr>10-8建築件数</vt:lpstr>
      <vt:lpstr>10-9市営住宅戸数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1010D001u</dc:creator>
  <cp:lastModifiedBy>clwork</cp:lastModifiedBy>
  <cp:lastPrinted>2021-12-07T01:33:07Z</cp:lastPrinted>
  <dcterms:created xsi:type="dcterms:W3CDTF">2007-06-12T05:03:59Z</dcterms:created>
  <dcterms:modified xsi:type="dcterms:W3CDTF">2022-01-27T07:27:37Z</dcterms:modified>
</cp:coreProperties>
</file>