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3　統計データ作成関係\★完成データ　R3HP掲載用★\"/>
    </mc:Choice>
  </mc:AlternateContent>
  <bookViews>
    <workbookView xWindow="-285" yWindow="60" windowWidth="12120" windowHeight="9000"/>
  </bookViews>
  <sheets>
    <sheet name="11-2都市ガス消費量" sheetId="7" r:id="rId1"/>
    <sheet name="11-3水道の普及状況" sheetId="8" r:id="rId2"/>
    <sheet name="11-4水道の用途別・口径別給水状況" sheetId="9" r:id="rId3"/>
    <sheet name=" 11-5　水道の用途別・口径別給水量（有収水量）　" sheetId="10" r:id="rId4"/>
    <sheet name="11-6下水道整備状況" sheetId="11" r:id="rId5"/>
    <sheet name="11-7公共下水道普及状況" sheetId="12" r:id="rId6"/>
  </sheets>
  <calcPr calcId="162913"/>
</workbook>
</file>

<file path=xl/calcChain.xml><?xml version="1.0" encoding="utf-8"?>
<calcChain xmlns="http://schemas.openxmlformats.org/spreadsheetml/2006/main">
  <c r="C15" i="10" l="1"/>
  <c r="B15" i="10"/>
  <c r="B14" i="9"/>
  <c r="C14" i="9"/>
  <c r="I10" i="8"/>
  <c r="H10" i="8"/>
  <c r="G10" i="8"/>
  <c r="F10" i="8"/>
  <c r="E10" i="8"/>
  <c r="D10" i="8"/>
  <c r="C10" i="8"/>
  <c r="B10" i="8"/>
  <c r="I8" i="8"/>
  <c r="H8" i="8"/>
  <c r="G8" i="8"/>
  <c r="F8" i="8"/>
  <c r="E8" i="8"/>
  <c r="D8" i="8"/>
  <c r="C8" i="8"/>
  <c r="B8" i="8"/>
  <c r="G10" i="7"/>
  <c r="G9" i="7"/>
  <c r="G8" i="7"/>
  <c r="G7" i="7"/>
  <c r="G6" i="7"/>
</calcChain>
</file>

<file path=xl/sharedStrings.xml><?xml version="1.0" encoding="utf-8"?>
<sst xmlns="http://schemas.openxmlformats.org/spreadsheetml/2006/main" count="153" uniqueCount="105">
  <si>
    <t>年　度</t>
    <rPh sb="0" eb="1">
      <t>トシ</t>
    </rPh>
    <rPh sb="2" eb="3">
      <t>ド</t>
    </rPh>
    <phoneticPr fontId="2"/>
  </si>
  <si>
    <t>平成24年度</t>
  </si>
  <si>
    <t>平成25年度</t>
  </si>
  <si>
    <t>平成26年度</t>
    <rPh sb="0" eb="2">
      <t>ヘイセイ</t>
    </rPh>
    <rPh sb="4" eb="6">
      <t>ネンド</t>
    </rPh>
    <phoneticPr fontId="2"/>
  </si>
  <si>
    <t>平成22年度</t>
    <phoneticPr fontId="2"/>
  </si>
  <si>
    <t>平成23年度</t>
    <phoneticPr fontId="2"/>
  </si>
  <si>
    <t>平成27年度</t>
    <rPh sb="0" eb="2">
      <t>ヘイセイ</t>
    </rPh>
    <rPh sb="4" eb="6">
      <t>ネンド</t>
    </rPh>
    <phoneticPr fontId="2"/>
  </si>
  <si>
    <t>１１－２　都市ガス消費量</t>
    <rPh sb="5" eb="7">
      <t>トシ</t>
    </rPh>
    <rPh sb="9" eb="11">
      <t>ショウヒ</t>
    </rPh>
    <rPh sb="11" eb="12">
      <t>リョウ</t>
    </rPh>
    <phoneticPr fontId="2"/>
  </si>
  <si>
    <t>各年度末現在(単位：戸・㎥）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コ</t>
    </rPh>
    <phoneticPr fontId="2"/>
  </si>
  <si>
    <t>年度・月別</t>
    <rPh sb="0" eb="2">
      <t>ネンド</t>
    </rPh>
    <rPh sb="3" eb="5">
      <t>ツキベツ</t>
    </rPh>
    <phoneticPr fontId="2"/>
  </si>
  <si>
    <t>供　 給 　戸 　数</t>
    <rPh sb="0" eb="4">
      <t>キョウキュウ</t>
    </rPh>
    <rPh sb="6" eb="10">
      <t>コスウ</t>
    </rPh>
    <phoneticPr fontId="2"/>
  </si>
  <si>
    <t>供　　　給　　　量</t>
    <rPh sb="0" eb="5">
      <t>キョウキュウ</t>
    </rPh>
    <rPh sb="8" eb="9">
      <t>リョウ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</si>
  <si>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</si>
  <si>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</si>
  <si>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工業用</t>
    <rPh sb="0" eb="3">
      <t>コウギョウヨウ</t>
    </rPh>
    <phoneticPr fontId="2"/>
  </si>
  <si>
    <t>商業用</t>
    <rPh sb="0" eb="3">
      <t>ショウギョウヨウ</t>
    </rPh>
    <phoneticPr fontId="2"/>
  </si>
  <si>
    <t>その他</t>
    <rPh sb="2" eb="3">
      <t>タ</t>
    </rPh>
    <phoneticPr fontId="2"/>
  </si>
  <si>
    <t>平成23年度</t>
  </si>
  <si>
    <t>平成26年度</t>
  </si>
  <si>
    <t>平成27年度</t>
  </si>
  <si>
    <t>平成28年度</t>
  </si>
  <si>
    <t>平成29年度</t>
    <phoneticPr fontId="2"/>
  </si>
  <si>
    <t>平成30年度</t>
    <phoneticPr fontId="2"/>
  </si>
  <si>
    <t>令和元年度</t>
    <rPh sb="0" eb="5">
      <t>レイワガンネンド</t>
    </rPh>
    <phoneticPr fontId="2"/>
  </si>
  <si>
    <t>令和２年度</t>
    <rPh sb="0" eb="2">
      <t>レイワ</t>
    </rPh>
    <rPh sb="3" eb="5">
      <t>ネンド</t>
    </rPh>
    <phoneticPr fontId="2"/>
  </si>
  <si>
    <t>栃木ガス株式会社</t>
  </si>
  <si>
    <t>１１－３　水道の普及状況</t>
    <rPh sb="5" eb="7">
      <t>スイドウ</t>
    </rPh>
    <rPh sb="8" eb="10">
      <t>フキュウ</t>
    </rPh>
    <rPh sb="10" eb="12">
      <t>ジョウキョウ</t>
    </rPh>
    <phoneticPr fontId="2"/>
  </si>
  <si>
    <t>　</t>
    <phoneticPr fontId="2"/>
  </si>
  <si>
    <t>各年度末現在</t>
    <phoneticPr fontId="2"/>
  </si>
  <si>
    <t>　 項　目</t>
    <rPh sb="2" eb="3">
      <t>コウ</t>
    </rPh>
    <rPh sb="4" eb="5">
      <t>メ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</si>
  <si>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</si>
  <si>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</si>
  <si>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</si>
  <si>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</si>
  <si>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</si>
  <si>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</si>
  <si>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</si>
  <si>
    <t>令和元年度</t>
    <rPh sb="0" eb="4">
      <t>レイワガンネン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</si>
  <si>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</si>
  <si>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　現在給水人口</t>
    <rPh sb="1" eb="3">
      <t>ゲンザイ</t>
    </rPh>
    <rPh sb="3" eb="5">
      <t>キュウスイ</t>
    </rPh>
    <rPh sb="5" eb="7">
      <t>ジンコウ</t>
    </rPh>
    <phoneticPr fontId="2"/>
  </si>
  <si>
    <t>146,784人</t>
  </si>
  <si>
    <t>　計画区域給水人口</t>
    <rPh sb="1" eb="3">
      <t>ケイカク</t>
    </rPh>
    <rPh sb="3" eb="5">
      <t>クイキ</t>
    </rPh>
    <rPh sb="5" eb="7">
      <t>キュウスイ</t>
    </rPh>
    <rPh sb="7" eb="9">
      <t>ジンコウ</t>
    </rPh>
    <phoneticPr fontId="2"/>
  </si>
  <si>
    <t>145,500人</t>
  </si>
  <si>
    <t>　　　　　　　　普及率</t>
    <rPh sb="8" eb="10">
      <t>フキュウ</t>
    </rPh>
    <rPh sb="10" eb="11">
      <t>リツ</t>
    </rPh>
    <phoneticPr fontId="2"/>
  </si>
  <si>
    <t>　行政区域内人口</t>
    <rPh sb="1" eb="3">
      <t>ギョウセイ</t>
    </rPh>
    <rPh sb="3" eb="6">
      <t>クイキナイ</t>
    </rPh>
    <rPh sb="6" eb="8">
      <t>ジンコウ</t>
    </rPh>
    <phoneticPr fontId="2"/>
  </si>
  <si>
    <t>160,775人</t>
  </si>
  <si>
    <t>上下水道総務課・水道建設課</t>
    <rPh sb="0" eb="2">
      <t>ジョウゲ</t>
    </rPh>
    <rPh sb="2" eb="4">
      <t>スイドウ</t>
    </rPh>
    <rPh sb="4" eb="7">
      <t>ソウムカ</t>
    </rPh>
    <rPh sb="8" eb="13">
      <t>スイドウケンセツカ</t>
    </rPh>
    <phoneticPr fontId="2"/>
  </si>
  <si>
    <t>　　　料金体系へ統一したため平成28年度から市全体の数値へ表示を変更した。</t>
    <rPh sb="14" eb="16">
      <t>ヘイセイ</t>
    </rPh>
    <rPh sb="18" eb="20">
      <t>ネンド</t>
    </rPh>
    <rPh sb="22" eb="23">
      <t>シ</t>
    </rPh>
    <rPh sb="23" eb="25">
      <t>ゼンタイ</t>
    </rPh>
    <rPh sb="26" eb="28">
      <t>スウチ</t>
    </rPh>
    <rPh sb="29" eb="31">
      <t>ヒョウジ</t>
    </rPh>
    <rPh sb="32" eb="34">
      <t>ヘンコウ</t>
    </rPh>
    <phoneticPr fontId="2"/>
  </si>
  <si>
    <t>（注）合併に伴い地域ごとに異なっていた料金体系を、平成27年5月に改定し、口径別の</t>
    <rPh sb="1" eb="2">
      <t>チュウ</t>
    </rPh>
    <rPh sb="3" eb="5">
      <t>ガッペイ</t>
    </rPh>
    <rPh sb="6" eb="7">
      <t>トモナ</t>
    </rPh>
    <rPh sb="8" eb="10">
      <t>チイキ</t>
    </rPh>
    <rPh sb="13" eb="14">
      <t>コト</t>
    </rPh>
    <rPh sb="19" eb="21">
      <t>リョウキン</t>
    </rPh>
    <rPh sb="21" eb="23">
      <t>タイケイ</t>
    </rPh>
    <rPh sb="25" eb="27">
      <t>ヘイセイ</t>
    </rPh>
    <rPh sb="29" eb="30">
      <t>ネン</t>
    </rPh>
    <rPh sb="31" eb="32">
      <t>ガツ</t>
    </rPh>
    <rPh sb="33" eb="35">
      <t>カイテイ</t>
    </rPh>
    <rPh sb="37" eb="39">
      <t>コウケイ</t>
    </rPh>
    <rPh sb="39" eb="40">
      <t>ベツ</t>
    </rPh>
    <phoneticPr fontId="2"/>
  </si>
  <si>
    <t>上下水道総務課</t>
    <rPh sb="0" eb="4">
      <t>ジョウゲスイドウ</t>
    </rPh>
    <rPh sb="4" eb="7">
      <t>ソウムカ</t>
    </rPh>
    <rPh sb="6" eb="7">
      <t>カ</t>
    </rPh>
    <phoneticPr fontId="2"/>
  </si>
  <si>
    <t>計</t>
    <rPh sb="0" eb="1">
      <t>ケイ</t>
    </rPh>
    <phoneticPr fontId="2"/>
  </si>
  <si>
    <t>200mm</t>
    <phoneticPr fontId="2"/>
  </si>
  <si>
    <t>100mm</t>
    <phoneticPr fontId="2"/>
  </si>
  <si>
    <t>75mm</t>
    <phoneticPr fontId="2"/>
  </si>
  <si>
    <t>50mm</t>
    <phoneticPr fontId="2"/>
  </si>
  <si>
    <t>40mm</t>
    <phoneticPr fontId="2"/>
  </si>
  <si>
    <t>30mm</t>
    <phoneticPr fontId="2"/>
  </si>
  <si>
    <t>25mm</t>
    <phoneticPr fontId="2"/>
  </si>
  <si>
    <t>20mm</t>
    <phoneticPr fontId="2"/>
  </si>
  <si>
    <t>13mm</t>
    <phoneticPr fontId="2"/>
  </si>
  <si>
    <t>口　径</t>
    <rPh sb="0" eb="1">
      <t>クチ</t>
    </rPh>
    <rPh sb="2" eb="3">
      <t>ケイ</t>
    </rPh>
    <phoneticPr fontId="2"/>
  </si>
  <si>
    <t>各年度末現在（単位：戸）</t>
    <rPh sb="0" eb="1">
      <t>カク</t>
    </rPh>
    <phoneticPr fontId="2"/>
  </si>
  <si>
    <t>１１－４　水道の用途別・口径別給水状況</t>
    <rPh sb="5" eb="7">
      <t>スイドウ</t>
    </rPh>
    <rPh sb="8" eb="10">
      <t>ヨウト</t>
    </rPh>
    <rPh sb="10" eb="11">
      <t>ベツ</t>
    </rPh>
    <rPh sb="12" eb="14">
      <t>コウケイ</t>
    </rPh>
    <rPh sb="14" eb="15">
      <t>ベツ</t>
    </rPh>
    <rPh sb="15" eb="17">
      <t>キュウスイ</t>
    </rPh>
    <rPh sb="17" eb="19">
      <t>ジョウキョウ</t>
    </rPh>
    <phoneticPr fontId="2"/>
  </si>
  <si>
    <t xml:space="preserve"> １１－５　水道の用途別・口径別給水量（有収水量）　</t>
    <rPh sb="6" eb="8">
      <t>スイドウ</t>
    </rPh>
    <rPh sb="9" eb="11">
      <t>ヨウト</t>
    </rPh>
    <rPh sb="11" eb="12">
      <t>ベツ</t>
    </rPh>
    <rPh sb="13" eb="15">
      <t>コウケイ</t>
    </rPh>
    <rPh sb="15" eb="16">
      <t>ベツ</t>
    </rPh>
    <rPh sb="16" eb="18">
      <t>キュウスイ</t>
    </rPh>
    <rPh sb="18" eb="19">
      <t>リョウ</t>
    </rPh>
    <rPh sb="20" eb="22">
      <t>ユウシュウ</t>
    </rPh>
    <rPh sb="22" eb="24">
      <t>スイリョウ</t>
    </rPh>
    <phoneticPr fontId="2"/>
  </si>
  <si>
    <t>各年度末現在（単位：千㎥）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セン</t>
    </rPh>
    <phoneticPr fontId="2"/>
  </si>
  <si>
    <t>（注）合併に伴い地域ごとに異なっていた料金体系を、平成27年5月に改定し、口径別の</t>
    <rPh sb="1" eb="2">
      <t>チュウ</t>
    </rPh>
    <rPh sb="6" eb="7">
      <t>トモナ</t>
    </rPh>
    <phoneticPr fontId="2"/>
  </si>
  <si>
    <t>　　　料金体系へ統一したため平成28年度から市全体の数値へ表示を変更した。</t>
    <phoneticPr fontId="2"/>
  </si>
  <si>
    <t>１１－６　公共下水道整備状況</t>
    <rPh sb="5" eb="7">
      <t>コウキョウ</t>
    </rPh>
    <rPh sb="7" eb="10">
      <t>ゲスイドウ</t>
    </rPh>
    <rPh sb="10" eb="12">
      <t>セイビ</t>
    </rPh>
    <rPh sb="12" eb="14">
      <t>ジョウキョウ</t>
    </rPh>
    <phoneticPr fontId="2"/>
  </si>
  <si>
    <t>各年度末現在（単位：ｍ・箇所）</t>
    <rPh sb="0" eb="3">
      <t>カクネンド</t>
    </rPh>
    <rPh sb="3" eb="4">
      <t>マツ</t>
    </rPh>
    <rPh sb="4" eb="6">
      <t>ゲンザイ</t>
    </rPh>
    <rPh sb="7" eb="9">
      <t>タンイ</t>
    </rPh>
    <rPh sb="12" eb="14">
      <t>カショ</t>
    </rPh>
    <phoneticPr fontId="2"/>
  </si>
  <si>
    <t>管　　渠　　延　　長</t>
    <rPh sb="0" eb="1">
      <t>カン</t>
    </rPh>
    <rPh sb="6" eb="7">
      <t>エン</t>
    </rPh>
    <rPh sb="9" eb="10">
      <t>チョウ</t>
    </rPh>
    <phoneticPr fontId="2"/>
  </si>
  <si>
    <t>マンホール数</t>
    <rPh sb="5" eb="6">
      <t>スウ</t>
    </rPh>
    <phoneticPr fontId="2"/>
  </si>
  <si>
    <t>汚水桝数</t>
    <rPh sb="0" eb="2">
      <t>オスイ</t>
    </rPh>
    <rPh sb="2" eb="3">
      <t>マス</t>
    </rPh>
    <rPh sb="3" eb="4">
      <t>スウ</t>
    </rPh>
    <phoneticPr fontId="2"/>
  </si>
  <si>
    <t>総　　数</t>
    <rPh sb="0" eb="1">
      <t>ソウスウ</t>
    </rPh>
    <rPh sb="3" eb="4">
      <t>スウ</t>
    </rPh>
    <phoneticPr fontId="2"/>
  </si>
  <si>
    <t>汚　　　　　水</t>
    <rPh sb="0" eb="7">
      <t>オスイ</t>
    </rPh>
    <phoneticPr fontId="2"/>
  </si>
  <si>
    <t>雨水管渠</t>
    <rPh sb="0" eb="2">
      <t>ウスイ</t>
    </rPh>
    <rPh sb="2" eb="3">
      <t>カン</t>
    </rPh>
    <phoneticPr fontId="2"/>
  </si>
  <si>
    <t>幹　線</t>
    <rPh sb="0" eb="1">
      <t>ミキ</t>
    </rPh>
    <rPh sb="2" eb="3">
      <t>セン</t>
    </rPh>
    <phoneticPr fontId="2"/>
  </si>
  <si>
    <t>枝　線</t>
    <rPh sb="0" eb="1">
      <t>エダ</t>
    </rPh>
    <rPh sb="2" eb="3">
      <t>セン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</si>
  <si>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</si>
  <si>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</si>
  <si>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</si>
  <si>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</si>
  <si>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</si>
  <si>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下水道建設課</t>
    <rPh sb="0" eb="3">
      <t>ゲスイドウ</t>
    </rPh>
    <rPh sb="3" eb="5">
      <t>ケンセツ</t>
    </rPh>
    <rPh sb="5" eb="6">
      <t>カ</t>
    </rPh>
    <phoneticPr fontId="2"/>
  </si>
  <si>
    <t>（注）平成22年 3月29日、栃木市・大平町・藤岡町・都賀町が合併。</t>
    <rPh sb="1" eb="2">
      <t>チュウ</t>
    </rPh>
    <rPh sb="3" eb="5">
      <t>ヘイセイ</t>
    </rPh>
    <rPh sb="7" eb="8">
      <t>ネン</t>
    </rPh>
    <rPh sb="10" eb="11">
      <t>ガツ</t>
    </rPh>
    <rPh sb="13" eb="14">
      <t>ニチ</t>
    </rPh>
    <rPh sb="15" eb="18">
      <t>トチギシ</t>
    </rPh>
    <rPh sb="19" eb="21">
      <t>オオヒラ</t>
    </rPh>
    <rPh sb="21" eb="22">
      <t>マチ</t>
    </rPh>
    <rPh sb="23" eb="25">
      <t>フジオカ</t>
    </rPh>
    <rPh sb="25" eb="26">
      <t>マチ</t>
    </rPh>
    <rPh sb="27" eb="30">
      <t>ツガマチ</t>
    </rPh>
    <rPh sb="31" eb="33">
      <t>ガッペイ</t>
    </rPh>
    <phoneticPr fontId="2"/>
  </si>
  <si>
    <t>　　　平成23年10月 1日、栃木市・西方町が合併。</t>
    <rPh sb="3" eb="5">
      <t>ヘイセイ</t>
    </rPh>
    <rPh sb="7" eb="8">
      <t>ネン</t>
    </rPh>
    <rPh sb="10" eb="11">
      <t>ガツ</t>
    </rPh>
    <rPh sb="13" eb="14">
      <t>ニチ</t>
    </rPh>
    <rPh sb="15" eb="18">
      <t>トチギシ</t>
    </rPh>
    <rPh sb="19" eb="22">
      <t>ニシカタマチ</t>
    </rPh>
    <rPh sb="23" eb="25">
      <t>ガッペイ</t>
    </rPh>
    <phoneticPr fontId="2"/>
  </si>
  <si>
    <t>　　　平成26年 4月 5日、栃木市・岩舟町が合併。</t>
    <rPh sb="3" eb="5">
      <t>ヘイセイ</t>
    </rPh>
    <rPh sb="7" eb="8">
      <t>ネン</t>
    </rPh>
    <rPh sb="10" eb="11">
      <t>ガツ</t>
    </rPh>
    <rPh sb="13" eb="14">
      <t>ニチ</t>
    </rPh>
    <rPh sb="15" eb="18">
      <t>トチギシ</t>
    </rPh>
    <rPh sb="19" eb="22">
      <t>イワフネマチ</t>
    </rPh>
    <rPh sb="23" eb="25">
      <t>ガッペイ</t>
    </rPh>
    <phoneticPr fontId="2"/>
  </si>
  <si>
    <t>１１－７　公共下水道普及状況</t>
    <rPh sb="5" eb="7">
      <t>コウキョウ</t>
    </rPh>
    <rPh sb="7" eb="10">
      <t>ゲスイドウ</t>
    </rPh>
    <rPh sb="10" eb="12">
      <t>フキュウ</t>
    </rPh>
    <rPh sb="12" eb="14">
      <t>ジョウキョウ</t>
    </rPh>
    <phoneticPr fontId="2"/>
  </si>
  <si>
    <t>各年度末現在（単位：ha・人・戸・％）</t>
    <rPh sb="0" eb="2">
      <t>カクネン</t>
    </rPh>
    <rPh sb="2" eb="3">
      <t>ド</t>
    </rPh>
    <rPh sb="3" eb="4">
      <t>マツ</t>
    </rPh>
    <rPh sb="4" eb="6">
      <t>ゲンザイ</t>
    </rPh>
    <rPh sb="7" eb="9">
      <t>タンイ</t>
    </rPh>
    <rPh sb="13" eb="14">
      <t>ヒト</t>
    </rPh>
    <rPh sb="15" eb="16">
      <t>ト</t>
    </rPh>
    <phoneticPr fontId="2"/>
  </si>
  <si>
    <t>年  度</t>
    <rPh sb="0" eb="1">
      <t>トシ</t>
    </rPh>
    <rPh sb="3" eb="4">
      <t>ド</t>
    </rPh>
    <phoneticPr fontId="2"/>
  </si>
  <si>
    <t>処理区域面      積</t>
    <rPh sb="0" eb="2">
      <t>ショリ</t>
    </rPh>
    <rPh sb="2" eb="4">
      <t>クイキ</t>
    </rPh>
    <rPh sb="4" eb="5">
      <t>メン</t>
    </rPh>
    <rPh sb="11" eb="12">
      <t>セキ</t>
    </rPh>
    <phoneticPr fontId="2"/>
  </si>
  <si>
    <t>行政区域人      口</t>
    <rPh sb="0" eb="2">
      <t>ギョウセイ</t>
    </rPh>
    <rPh sb="2" eb="4">
      <t>クイキ</t>
    </rPh>
    <rPh sb="4" eb="5">
      <t>ジン</t>
    </rPh>
    <rPh sb="11" eb="12">
      <t>クチ</t>
    </rPh>
    <phoneticPr fontId="2"/>
  </si>
  <si>
    <t>処理区域内世帯数</t>
    <rPh sb="0" eb="2">
      <t>ショリ</t>
    </rPh>
    <rPh sb="2" eb="5">
      <t>クイキナイ</t>
    </rPh>
    <rPh sb="5" eb="8">
      <t>セタイスウ</t>
    </rPh>
    <phoneticPr fontId="2"/>
  </si>
  <si>
    <t>処理区域内 人 口</t>
    <rPh sb="0" eb="2">
      <t>ショリ</t>
    </rPh>
    <rPh sb="2" eb="5">
      <t>クイキナイ</t>
    </rPh>
    <rPh sb="6" eb="7">
      <t>ジン</t>
    </rPh>
    <rPh sb="8" eb="9">
      <t>クチ</t>
    </rPh>
    <phoneticPr fontId="2"/>
  </si>
  <si>
    <t>水洗化　　世帯数</t>
    <rPh sb="0" eb="3">
      <t>スイセンカ</t>
    </rPh>
    <rPh sb="5" eb="7">
      <t>セタイ</t>
    </rPh>
    <rPh sb="7" eb="8">
      <t>カズ</t>
    </rPh>
    <phoneticPr fontId="2"/>
  </si>
  <si>
    <t>水洗化　　　人   口</t>
    <rPh sb="0" eb="3">
      <t>スイセンカ</t>
    </rPh>
    <rPh sb="6" eb="7">
      <t>ジン</t>
    </rPh>
    <rPh sb="10" eb="11">
      <t>クチ</t>
    </rPh>
    <phoneticPr fontId="2"/>
  </si>
  <si>
    <t>普及率　　（人口）</t>
    <rPh sb="0" eb="2">
      <t>フキュウ</t>
    </rPh>
    <rPh sb="2" eb="3">
      <t>リツ</t>
    </rPh>
    <rPh sb="6" eb="8">
      <t>ジンコウ</t>
    </rPh>
    <phoneticPr fontId="2"/>
  </si>
  <si>
    <t>水洗化率（人口）</t>
    <rPh sb="0" eb="3">
      <t>スイセンカ</t>
    </rPh>
    <rPh sb="3" eb="4">
      <t>リツ</t>
    </rPh>
    <rPh sb="5" eb="7">
      <t>ジンコウ</t>
    </rPh>
    <phoneticPr fontId="2"/>
  </si>
  <si>
    <t xml:space="preserve">    </t>
    <phoneticPr fontId="2"/>
  </si>
  <si>
    <t>（注）平成22年３月29日、栃木市・大平町・藤岡町・都賀町が合併。</t>
    <rPh sb="1" eb="2">
      <t>チュウ</t>
    </rPh>
    <rPh sb="3" eb="5">
      <t>ヘイセイ</t>
    </rPh>
    <rPh sb="7" eb="8">
      <t>ネン</t>
    </rPh>
    <rPh sb="9" eb="10">
      <t>ガツ</t>
    </rPh>
    <rPh sb="12" eb="13">
      <t>ヒ</t>
    </rPh>
    <rPh sb="16" eb="17">
      <t>シ</t>
    </rPh>
    <rPh sb="20" eb="21">
      <t>マチ</t>
    </rPh>
    <rPh sb="24" eb="25">
      <t>マチ</t>
    </rPh>
    <rPh sb="28" eb="29">
      <t>マチ</t>
    </rPh>
    <phoneticPr fontId="2"/>
  </si>
  <si>
    <t>　　　平成23年10月１日、栃木市・西方町が合併。</t>
    <rPh sb="3" eb="5">
      <t>ヘイセイ</t>
    </rPh>
    <rPh sb="7" eb="8">
      <t>ネン</t>
    </rPh>
    <rPh sb="10" eb="11">
      <t>ガツ</t>
    </rPh>
    <rPh sb="12" eb="13">
      <t>ヒ</t>
    </rPh>
    <rPh sb="16" eb="17">
      <t>シ</t>
    </rPh>
    <rPh sb="18" eb="20">
      <t>ニシカタ</t>
    </rPh>
    <rPh sb="20" eb="21">
      <t>マチ</t>
    </rPh>
    <phoneticPr fontId="2"/>
  </si>
  <si>
    <t>　　　平成26年４月５日、栃木市・岩舟町が合併。</t>
    <rPh sb="3" eb="5">
      <t>ヘイセイ</t>
    </rPh>
    <rPh sb="7" eb="8">
      <t>ネン</t>
    </rPh>
    <rPh sb="9" eb="10">
      <t>ガツ</t>
    </rPh>
    <rPh sb="11" eb="12">
      <t>ヒ</t>
    </rPh>
    <rPh sb="15" eb="16">
      <t>シ</t>
    </rPh>
    <rPh sb="17" eb="19">
      <t>イワフネ</t>
    </rPh>
    <rPh sb="19" eb="20">
      <t>マチ</t>
    </rPh>
    <phoneticPr fontId="2"/>
  </si>
  <si>
    <t>☝普及率</t>
  </si>
  <si>
    <t xml:space="preserve">      (下水道が利用できる人口／市全体の人口）×100 （％）</t>
  </si>
  <si>
    <t>☝水洗化率</t>
  </si>
  <si>
    <t xml:space="preserve">      （下水道に接続した人口／下水道が利用できる人口）×100 （％）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</si>
</sst>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&quot;人&quot;"/>
    <numFmt numFmtId="178" formatCode="0.0%"/>
    <numFmt numFmtId="179" formatCode="#,##0.00;&quot;△ &quot;#,##0.00"/>
    <numFmt numFmtId="180" formatCode="0.0"/>
    <numFmt numFmtId="181" formatCode="#,##0.0;&quot;△ &quot;#,##0.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0" fillId="0" borderId="0"/>
  </cellStyleXfs>
  <cellXfs count="137">
    <xf numFmtId="0" fontId="0" fillId="0" borderId="0" xfId="0"/>
    <xf numFmtId="0" fontId="6" fillId="0" borderId="0" xfId="3" applyFont="1"/>
    <xf numFmtId="0" fontId="1" fillId="0" borderId="0" xfId="3" applyFont="1"/>
    <xf numFmtId="0" fontId="4" fillId="0" borderId="0" xfId="3" applyFont="1"/>
    <xf numFmtId="0" fontId="3" fillId="0" borderId="0" xfId="3" applyFont="1"/>
    <xf numFmtId="0" fontId="3" fillId="0" borderId="0" xfId="3" applyFont="1" applyAlignment="1">
      <alignment horizontal="right" vertical="center"/>
    </xf>
    <xf numFmtId="0" fontId="3" fillId="0" borderId="2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176" fontId="3" fillId="0" borderId="0" xfId="2" applyNumberFormat="1" applyFont="1" applyBorder="1" applyAlignment="1">
      <alignment horizontal="right" vertical="center" shrinkToFit="1"/>
    </xf>
    <xf numFmtId="0" fontId="5" fillId="0" borderId="0" xfId="3" applyFont="1"/>
    <xf numFmtId="0" fontId="3" fillId="0" borderId="0" xfId="3" applyFont="1" applyAlignment="1">
      <alignment horizontal="right"/>
    </xf>
    <xf numFmtId="0" fontId="3" fillId="0" borderId="5" xfId="3" applyFont="1" applyBorder="1" applyAlignment="1">
      <alignment horizontal="center" vertical="center"/>
    </xf>
    <xf numFmtId="0" fontId="6" fillId="0" borderId="0" xfId="4" applyFont="1">
      <alignment vertical="center"/>
    </xf>
    <xf numFmtId="0" fontId="1" fillId="0" borderId="0" xfId="4" applyFont="1">
      <alignment vertical="center"/>
    </xf>
    <xf numFmtId="0" fontId="4" fillId="0" borderId="0" xfId="4" applyFont="1">
      <alignment vertical="center"/>
    </xf>
    <xf numFmtId="0" fontId="3" fillId="0" borderId="0" xfId="4" applyFont="1">
      <alignment vertical="center"/>
    </xf>
    <xf numFmtId="0" fontId="7" fillId="0" borderId="0" xfId="4" applyFont="1">
      <alignment vertical="center"/>
    </xf>
    <xf numFmtId="0" fontId="3" fillId="0" borderId="0" xfId="4" applyFont="1" applyAlignment="1">
      <alignment horizontal="right" vertical="center"/>
    </xf>
    <xf numFmtId="0" fontId="3" fillId="0" borderId="2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176" fontId="8" fillId="0" borderId="0" xfId="4" applyNumberFormat="1" applyFont="1" applyAlignment="1">
      <alignment horizontal="right" vertical="center" shrinkToFit="1"/>
    </xf>
    <xf numFmtId="176" fontId="8" fillId="0" borderId="0" xfId="4" applyNumberFormat="1" applyFont="1" applyBorder="1" applyAlignment="1">
      <alignment horizontal="right" vertical="center" shrinkToFit="1"/>
    </xf>
    <xf numFmtId="176" fontId="3" fillId="0" borderId="0" xfId="4" applyNumberFormat="1" applyFont="1">
      <alignment vertical="center"/>
    </xf>
    <xf numFmtId="0" fontId="3" fillId="0" borderId="6" xfId="4" applyFont="1" applyBorder="1" applyAlignment="1">
      <alignment horizontal="center" vertical="center"/>
    </xf>
    <xf numFmtId="176" fontId="8" fillId="0" borderId="4" xfId="4" applyNumberFormat="1" applyFont="1" applyBorder="1" applyAlignment="1">
      <alignment horizontal="right" vertical="center" shrinkToFit="1"/>
    </xf>
    <xf numFmtId="0" fontId="3" fillId="0" borderId="0" xfId="4" applyFont="1" applyAlignment="1">
      <alignment horizontal="left" vertical="center"/>
    </xf>
    <xf numFmtId="0" fontId="5" fillId="0" borderId="0" xfId="4" applyFont="1">
      <alignment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right" vertical="center"/>
    </xf>
    <xf numFmtId="0" fontId="15" fillId="0" borderId="11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7" xfId="3" applyFont="1" applyBorder="1" applyAlignment="1">
      <alignment horizontal="left" vertical="center" wrapText="1"/>
    </xf>
    <xf numFmtId="177" fontId="15" fillId="0" borderId="12" xfId="2" applyNumberFormat="1" applyFont="1" applyBorder="1" applyAlignment="1">
      <alignment vertical="center"/>
    </xf>
    <xf numFmtId="177" fontId="15" fillId="0" borderId="14" xfId="2" applyNumberFormat="1" applyFont="1" applyBorder="1" applyAlignment="1">
      <alignment vertical="center"/>
    </xf>
    <xf numFmtId="177" fontId="15" fillId="0" borderId="14" xfId="2" applyNumberFormat="1" applyFont="1" applyBorder="1" applyAlignment="1">
      <alignment horizontal="right" vertical="center"/>
    </xf>
    <xf numFmtId="0" fontId="15" fillId="0" borderId="5" xfId="3" applyFont="1" applyBorder="1" applyAlignment="1">
      <alignment horizontal="left" vertical="center" wrapText="1"/>
    </xf>
    <xf numFmtId="177" fontId="15" fillId="0" borderId="3" xfId="2" applyNumberFormat="1" applyFont="1" applyBorder="1" applyAlignment="1">
      <alignment vertical="center"/>
    </xf>
    <xf numFmtId="177" fontId="15" fillId="0" borderId="0" xfId="2" applyNumberFormat="1" applyFont="1" applyBorder="1" applyAlignment="1">
      <alignment vertical="center"/>
    </xf>
    <xf numFmtId="177" fontId="15" fillId="0" borderId="0" xfId="2" applyNumberFormat="1" applyFont="1" applyBorder="1" applyAlignment="1">
      <alignment horizontal="right" vertical="center"/>
    </xf>
    <xf numFmtId="0" fontId="15" fillId="0" borderId="5" xfId="3" applyFont="1" applyBorder="1" applyAlignment="1">
      <alignment horizontal="left" vertical="center"/>
    </xf>
    <xf numFmtId="178" fontId="15" fillId="0" borderId="3" xfId="1" applyNumberFormat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8" fontId="15" fillId="0" borderId="0" xfId="1" applyNumberFormat="1" applyFont="1" applyBorder="1" applyAlignment="1">
      <alignment horizontal="right" vertical="center"/>
    </xf>
    <xf numFmtId="0" fontId="15" fillId="0" borderId="6" xfId="3" applyFont="1" applyBorder="1" applyAlignment="1">
      <alignment horizontal="left" vertical="center"/>
    </xf>
    <xf numFmtId="178" fontId="15" fillId="0" borderId="13" xfId="1" applyNumberFormat="1" applyFont="1" applyBorder="1" applyAlignment="1">
      <alignment vertical="center"/>
    </xf>
    <xf numFmtId="178" fontId="15" fillId="0" borderId="4" xfId="1" applyNumberFormat="1" applyFont="1" applyBorder="1" applyAlignment="1">
      <alignment vertical="center"/>
    </xf>
    <xf numFmtId="178" fontId="15" fillId="0" borderId="4" xfId="1" applyNumberFormat="1" applyFont="1" applyBorder="1" applyAlignment="1">
      <alignment horizontal="right"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Alignment="1">
      <alignment vertical="center"/>
    </xf>
    <xf numFmtId="49" fontId="15" fillId="0" borderId="0" xfId="3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16" fillId="0" borderId="0" xfId="3" applyNumberFormat="1" applyFont="1" applyAlignment="1">
      <alignment vertical="center"/>
    </xf>
    <xf numFmtId="0" fontId="15" fillId="0" borderId="0" xfId="3" applyFont="1" applyBorder="1" applyAlignment="1">
      <alignment horizontal="right" vertical="center"/>
    </xf>
    <xf numFmtId="38" fontId="15" fillId="0" borderId="0" xfId="2" applyFont="1" applyBorder="1" applyAlignment="1">
      <alignment vertical="center"/>
    </xf>
    <xf numFmtId="0" fontId="15" fillId="0" borderId="0" xfId="3" applyFont="1" applyBorder="1" applyAlignment="1">
      <alignment horizontal="left" vertical="center"/>
    </xf>
    <xf numFmtId="38" fontId="15" fillId="0" borderId="4" xfId="2" applyFont="1" applyBorder="1" applyAlignment="1">
      <alignment vertical="center"/>
    </xf>
    <xf numFmtId="0" fontId="15" fillId="0" borderId="6" xfId="3" applyFont="1" applyBorder="1" applyAlignment="1">
      <alignment horizontal="center" vertical="center"/>
    </xf>
    <xf numFmtId="0" fontId="15" fillId="0" borderId="5" xfId="3" applyFont="1" applyBorder="1" applyAlignment="1">
      <alignment vertical="center"/>
    </xf>
    <xf numFmtId="38" fontId="15" fillId="0" borderId="14" xfId="2" applyFont="1" applyBorder="1" applyAlignment="1">
      <alignment vertical="center"/>
    </xf>
    <xf numFmtId="0" fontId="15" fillId="0" borderId="7" xfId="3" applyFont="1" applyBorder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5" fillId="0" borderId="0" xfId="3" applyFont="1" applyAlignment="1">
      <alignment horizontal="left" vertical="center"/>
    </xf>
    <xf numFmtId="176" fontId="3" fillId="0" borderId="3" xfId="2" applyNumberFormat="1" applyFont="1" applyFill="1" applyBorder="1" applyAlignment="1">
      <alignment horizontal="right" vertical="center" shrinkToFit="1"/>
    </xf>
    <xf numFmtId="0" fontId="3" fillId="0" borderId="0" xfId="3" applyFont="1" applyBorder="1" applyAlignment="1">
      <alignment vertical="center"/>
    </xf>
    <xf numFmtId="176" fontId="3" fillId="0" borderId="0" xfId="2" applyNumberFormat="1" applyFont="1" applyFill="1" applyBorder="1" applyAlignment="1">
      <alignment horizontal="right" vertical="center" shrinkToFit="1"/>
    </xf>
    <xf numFmtId="0" fontId="3" fillId="0" borderId="5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center"/>
    </xf>
    <xf numFmtId="0" fontId="3" fillId="0" borderId="6" xfId="3" applyFont="1" applyFill="1" applyBorder="1" applyAlignment="1">
      <alignment horizontal="center" vertical="center"/>
    </xf>
    <xf numFmtId="176" fontId="3" fillId="0" borderId="13" xfId="2" applyNumberFormat="1" applyFont="1" applyFill="1" applyBorder="1" applyAlignment="1">
      <alignment horizontal="right" vertical="center" shrinkToFit="1"/>
    </xf>
    <xf numFmtId="176" fontId="3" fillId="0" borderId="4" xfId="2" applyNumberFormat="1" applyFont="1" applyFill="1" applyBorder="1" applyAlignment="1">
      <alignment horizontal="right" vertical="center" shrinkToFit="1"/>
    </xf>
    <xf numFmtId="0" fontId="9" fillId="0" borderId="0" xfId="3" applyFont="1"/>
    <xf numFmtId="0" fontId="3" fillId="0" borderId="0" xfId="3" applyFont="1" applyFill="1"/>
    <xf numFmtId="0" fontId="6" fillId="0" borderId="0" xfId="5" applyFont="1"/>
    <xf numFmtId="0" fontId="1" fillId="0" borderId="0" xfId="5" applyFont="1"/>
    <xf numFmtId="0" fontId="1" fillId="0" borderId="0" xfId="5" applyFont="1" applyAlignment="1">
      <alignment horizontal="right"/>
    </xf>
    <xf numFmtId="0" fontId="4" fillId="0" borderId="0" xfId="5" applyFont="1"/>
    <xf numFmtId="0" fontId="3" fillId="0" borderId="0" xfId="5" applyFont="1"/>
    <xf numFmtId="0" fontId="3" fillId="0" borderId="0" xfId="5" applyFont="1" applyAlignment="1">
      <alignment horizontal="right"/>
    </xf>
    <xf numFmtId="0" fontId="3" fillId="0" borderId="0" xfId="5" applyFont="1" applyAlignment="1">
      <alignment horizontal="right" vertical="center"/>
    </xf>
    <xf numFmtId="0" fontId="3" fillId="0" borderId="10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/>
    </xf>
    <xf numFmtId="179" fontId="3" fillId="0" borderId="0" xfId="5" applyNumberFormat="1" applyFont="1" applyBorder="1" applyAlignment="1">
      <alignment horizontal="right" vertical="center" shrinkToFit="1"/>
    </xf>
    <xf numFmtId="176" fontId="3" fillId="0" borderId="0" xfId="5" applyNumberFormat="1" applyFont="1" applyBorder="1" applyAlignment="1">
      <alignment horizontal="right" vertical="center" shrinkToFit="1"/>
    </xf>
    <xf numFmtId="180" fontId="3" fillId="0" borderId="0" xfId="5" applyNumberFormat="1" applyFont="1" applyFill="1" applyBorder="1" applyAlignment="1">
      <alignment horizontal="right" vertical="center" shrinkToFit="1"/>
    </xf>
    <xf numFmtId="181" fontId="3" fillId="0" borderId="0" xfId="5" applyNumberFormat="1" applyFont="1" applyFill="1" applyBorder="1" applyAlignment="1">
      <alignment horizontal="right" vertical="center" shrinkToFit="1"/>
    </xf>
    <xf numFmtId="0" fontId="3" fillId="0" borderId="5" xfId="5" applyFont="1" applyBorder="1" applyAlignment="1">
      <alignment horizontal="center" vertical="center"/>
    </xf>
    <xf numFmtId="179" fontId="3" fillId="0" borderId="0" xfId="2" applyNumberFormat="1" applyFont="1" applyBorder="1" applyAlignment="1">
      <alignment horizontal="right" vertical="center" shrinkToFit="1"/>
    </xf>
    <xf numFmtId="181" fontId="3" fillId="0" borderId="0" xfId="5" applyNumberFormat="1" applyFont="1" applyBorder="1" applyAlignment="1">
      <alignment horizontal="right" vertical="center" shrinkToFit="1"/>
    </xf>
    <xf numFmtId="179" fontId="3" fillId="0" borderId="0" xfId="2" applyNumberFormat="1" applyFont="1" applyFill="1" applyBorder="1" applyAlignment="1">
      <alignment horizontal="right" vertical="center" shrinkToFit="1"/>
    </xf>
    <xf numFmtId="179" fontId="3" fillId="0" borderId="0" xfId="5" applyNumberFormat="1" applyFont="1" applyFill="1" applyBorder="1" applyAlignment="1">
      <alignment horizontal="right" vertical="center" shrinkToFit="1"/>
    </xf>
    <xf numFmtId="176" fontId="3" fillId="0" borderId="0" xfId="5" applyNumberFormat="1" applyFont="1" applyFill="1" applyBorder="1" applyAlignment="1">
      <alignment horizontal="right" vertical="center" shrinkToFit="1"/>
    </xf>
    <xf numFmtId="0" fontId="3" fillId="0" borderId="6" xfId="5" applyFont="1" applyBorder="1" applyAlignment="1">
      <alignment horizontal="center" vertical="center"/>
    </xf>
    <xf numFmtId="179" fontId="3" fillId="0" borderId="4" xfId="5" applyNumberFormat="1" applyFont="1" applyFill="1" applyBorder="1" applyAlignment="1">
      <alignment horizontal="right" vertical="center" shrinkToFit="1"/>
    </xf>
    <xf numFmtId="176" fontId="3" fillId="0" borderId="4" xfId="5" applyNumberFormat="1" applyFont="1" applyFill="1" applyBorder="1" applyAlignment="1">
      <alignment horizontal="right" vertical="center" shrinkToFit="1"/>
    </xf>
    <xf numFmtId="181" fontId="3" fillId="0" borderId="4" xfId="5" applyNumberFormat="1" applyFont="1" applyFill="1" applyBorder="1" applyAlignment="1">
      <alignment horizontal="right" vertical="center" shrinkToFit="1"/>
    </xf>
    <xf numFmtId="49" fontId="15" fillId="0" borderId="0" xfId="5" applyNumberFormat="1" applyFont="1" applyAlignment="1">
      <alignment vertical="center"/>
    </xf>
    <xf numFmtId="0" fontId="10" fillId="0" borderId="0" xfId="5"/>
    <xf numFmtId="0" fontId="5" fillId="0" borderId="0" xfId="5" applyFont="1"/>
    <xf numFmtId="0" fontId="15" fillId="0" borderId="0" xfId="5" applyFont="1" applyAlignment="1">
      <alignment horizontal="left" vertical="center"/>
    </xf>
    <xf numFmtId="0" fontId="3" fillId="0" borderId="0" xfId="5" applyFont="1" applyAlignment="1">
      <alignment vertical="center"/>
    </xf>
    <xf numFmtId="0" fontId="3" fillId="0" borderId="7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 shrinkToFit="1"/>
    </xf>
    <xf numFmtId="0" fontId="3" fillId="0" borderId="1" xfId="4" applyFont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15" fillId="0" borderId="0" xfId="3" applyFont="1" applyBorder="1" applyAlignment="1">
      <alignment horizontal="right" vertical="center"/>
    </xf>
    <xf numFmtId="0" fontId="15" fillId="0" borderId="0" xfId="3" applyFont="1" applyBorder="1" applyAlignment="1">
      <alignment horizontal="left" vertical="center"/>
    </xf>
    <xf numFmtId="49" fontId="15" fillId="0" borderId="0" xfId="3" applyNumberFormat="1" applyFont="1" applyAlignment="1">
      <alignment horizontal="left" vertical="center"/>
    </xf>
    <xf numFmtId="49" fontId="16" fillId="0" borderId="0" xfId="3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3" applyFont="1" applyAlignment="1">
      <alignment horizontal="left" vertical="center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49" fontId="3" fillId="0" borderId="0" xfId="3" applyNumberFormat="1" applyFont="1" applyAlignment="1">
      <alignment vertical="center"/>
    </xf>
    <xf numFmtId="49" fontId="3" fillId="0" borderId="0" xfId="3" applyNumberFormat="1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6">
    <cellStyle name="パーセント 2" xfId="1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showGridLines="0" tabSelected="1" workbookViewId="0">
      <selection activeCell="L16" sqref="L16"/>
    </sheetView>
  </sheetViews>
  <sheetFormatPr defaultColWidth="11.625" defaultRowHeight="13.5"/>
  <cols>
    <col min="1" max="1" width="11.625" style="15" customWidth="1"/>
    <col min="2" max="11" width="8.625" style="15" customWidth="1"/>
    <col min="12" max="255" width="9" style="15" customWidth="1"/>
    <col min="256" max="16384" width="11.625" style="15"/>
  </cols>
  <sheetData>
    <row r="1" spans="1:14" s="13" customFormat="1" ht="19.5" customHeight="1">
      <c r="A1" s="12" t="s">
        <v>7</v>
      </c>
    </row>
    <row r="2" spans="1:14" ht="7.5" customHeight="1">
      <c r="A2" s="14"/>
    </row>
    <row r="3" spans="1:14" ht="20.25" customHeight="1">
      <c r="A3" s="16"/>
      <c r="K3" s="17" t="s">
        <v>8</v>
      </c>
    </row>
    <row r="4" spans="1:14" ht="20.25" customHeight="1">
      <c r="A4" s="121" t="s">
        <v>9</v>
      </c>
      <c r="B4" s="122" t="s">
        <v>10</v>
      </c>
      <c r="C4" s="122"/>
      <c r="D4" s="122"/>
      <c r="E4" s="122"/>
      <c r="F4" s="122"/>
      <c r="G4" s="123" t="s">
        <v>11</v>
      </c>
      <c r="H4" s="123"/>
      <c r="I4" s="123"/>
      <c r="J4" s="123"/>
      <c r="K4" s="124"/>
    </row>
    <row r="5" spans="1:14" ht="20.25" customHeight="1">
      <c r="A5" s="121"/>
      <c r="B5" s="18" t="s">
        <v>12</v>
      </c>
      <c r="C5" s="18" t="s">
        <v>13</v>
      </c>
      <c r="D5" s="18" t="s">
        <v>14</v>
      </c>
      <c r="E5" s="18" t="s">
        <v>15</v>
      </c>
      <c r="F5" s="18" t="s">
        <v>16</v>
      </c>
      <c r="G5" s="19" t="s">
        <v>12</v>
      </c>
      <c r="H5" s="18" t="s">
        <v>13</v>
      </c>
      <c r="I5" s="18" t="s">
        <v>14</v>
      </c>
      <c r="J5" s="18" t="s">
        <v>15</v>
      </c>
      <c r="K5" s="19" t="s">
        <v>16</v>
      </c>
    </row>
    <row r="6" spans="1:14" ht="20.25" customHeight="1">
      <c r="A6" s="20" t="s">
        <v>4</v>
      </c>
      <c r="B6" s="21">
        <v>3341</v>
      </c>
      <c r="C6" s="21">
        <v>2992</v>
      </c>
      <c r="D6" s="22">
        <v>2</v>
      </c>
      <c r="E6" s="21">
        <v>263</v>
      </c>
      <c r="F6" s="21">
        <v>84</v>
      </c>
      <c r="G6" s="21">
        <f>SUM(H6:K6)</f>
        <v>4192999</v>
      </c>
      <c r="H6" s="21">
        <v>918248</v>
      </c>
      <c r="I6" s="22">
        <v>2274752</v>
      </c>
      <c r="J6" s="21">
        <v>578223</v>
      </c>
      <c r="K6" s="21">
        <v>421776</v>
      </c>
    </row>
    <row r="7" spans="1:14" ht="20.25" customHeight="1">
      <c r="A7" s="20" t="s">
        <v>17</v>
      </c>
      <c r="B7" s="22">
        <v>3265</v>
      </c>
      <c r="C7" s="22">
        <v>2923</v>
      </c>
      <c r="D7" s="22">
        <v>3</v>
      </c>
      <c r="E7" s="22">
        <v>257</v>
      </c>
      <c r="F7" s="22">
        <v>82</v>
      </c>
      <c r="G7" s="22">
        <f>SUM(H7:K7)</f>
        <v>4123828</v>
      </c>
      <c r="H7" s="22">
        <v>891070</v>
      </c>
      <c r="I7" s="22">
        <v>2493823</v>
      </c>
      <c r="J7" s="22">
        <v>355299</v>
      </c>
      <c r="K7" s="22">
        <v>383636</v>
      </c>
    </row>
    <row r="8" spans="1:14" ht="20.25" customHeight="1">
      <c r="A8" s="20" t="s">
        <v>1</v>
      </c>
      <c r="B8" s="22">
        <v>3200</v>
      </c>
      <c r="C8" s="22">
        <v>2869</v>
      </c>
      <c r="D8" s="22">
        <v>3</v>
      </c>
      <c r="E8" s="22">
        <v>247</v>
      </c>
      <c r="F8" s="22">
        <v>81</v>
      </c>
      <c r="G8" s="22">
        <f>SUM(H8:K8)</f>
        <v>4517347</v>
      </c>
      <c r="H8" s="22">
        <v>864283</v>
      </c>
      <c r="I8" s="22">
        <v>2894517</v>
      </c>
      <c r="J8" s="22">
        <v>369381</v>
      </c>
      <c r="K8" s="22">
        <v>389166</v>
      </c>
    </row>
    <row r="9" spans="1:14" ht="20.25" customHeight="1">
      <c r="A9" s="20" t="s">
        <v>2</v>
      </c>
      <c r="B9" s="22">
        <v>3127</v>
      </c>
      <c r="C9" s="22">
        <v>2810</v>
      </c>
      <c r="D9" s="22">
        <v>3</v>
      </c>
      <c r="E9" s="22">
        <v>235</v>
      </c>
      <c r="F9" s="22">
        <v>79</v>
      </c>
      <c r="G9" s="22">
        <f>SUM(H9:K9)</f>
        <v>4685557</v>
      </c>
      <c r="H9" s="22">
        <v>835067</v>
      </c>
      <c r="I9" s="22">
        <v>3091970</v>
      </c>
      <c r="J9" s="22">
        <v>349731</v>
      </c>
      <c r="K9" s="22">
        <v>408789</v>
      </c>
    </row>
    <row r="10" spans="1:14" ht="20.25" customHeight="1">
      <c r="A10" s="20" t="s">
        <v>18</v>
      </c>
      <c r="B10" s="22">
        <v>3042</v>
      </c>
      <c r="C10" s="22">
        <v>2731</v>
      </c>
      <c r="D10" s="22">
        <v>3</v>
      </c>
      <c r="E10" s="22">
        <v>229</v>
      </c>
      <c r="F10" s="22">
        <v>79</v>
      </c>
      <c r="G10" s="22">
        <f>SUM(H10:K10)</f>
        <v>4628940</v>
      </c>
      <c r="H10" s="22">
        <v>811263</v>
      </c>
      <c r="I10" s="22">
        <v>2951958</v>
      </c>
      <c r="J10" s="22">
        <v>407143</v>
      </c>
      <c r="K10" s="22">
        <v>458576</v>
      </c>
    </row>
    <row r="11" spans="1:14" ht="20.25" customHeight="1">
      <c r="A11" s="20" t="s">
        <v>19</v>
      </c>
      <c r="B11" s="22">
        <v>2993</v>
      </c>
      <c r="C11" s="22">
        <v>2688</v>
      </c>
      <c r="D11" s="22">
        <v>2</v>
      </c>
      <c r="E11" s="22">
        <v>217</v>
      </c>
      <c r="F11" s="22">
        <v>86</v>
      </c>
      <c r="G11" s="22">
        <v>4255458</v>
      </c>
      <c r="H11" s="22">
        <v>771014</v>
      </c>
      <c r="I11" s="22">
        <v>2616278</v>
      </c>
      <c r="J11" s="22">
        <v>407938</v>
      </c>
      <c r="K11" s="22">
        <v>460228</v>
      </c>
    </row>
    <row r="12" spans="1:14" ht="20.25" customHeight="1">
      <c r="A12" s="20" t="s">
        <v>20</v>
      </c>
      <c r="B12" s="22">
        <v>2941</v>
      </c>
      <c r="C12" s="22">
        <v>2653</v>
      </c>
      <c r="D12" s="22">
        <v>2</v>
      </c>
      <c r="E12" s="22">
        <v>207</v>
      </c>
      <c r="F12" s="22">
        <v>79</v>
      </c>
      <c r="G12" s="22">
        <v>4303464</v>
      </c>
      <c r="H12" s="22">
        <v>764090</v>
      </c>
      <c r="I12" s="22">
        <v>2548279</v>
      </c>
      <c r="J12" s="22">
        <v>412686</v>
      </c>
      <c r="K12" s="22">
        <v>578409</v>
      </c>
    </row>
    <row r="13" spans="1:14" ht="20.25" customHeight="1">
      <c r="A13" s="20" t="s">
        <v>21</v>
      </c>
      <c r="B13" s="22">
        <v>2744</v>
      </c>
      <c r="C13" s="22">
        <v>2479</v>
      </c>
      <c r="D13" s="22">
        <v>2</v>
      </c>
      <c r="E13" s="22">
        <v>183</v>
      </c>
      <c r="F13" s="22">
        <v>80</v>
      </c>
      <c r="G13" s="22">
        <v>4416025</v>
      </c>
      <c r="H13" s="22">
        <v>731230</v>
      </c>
      <c r="I13" s="22">
        <v>2686331</v>
      </c>
      <c r="J13" s="22">
        <v>403376</v>
      </c>
      <c r="K13" s="22">
        <v>595088</v>
      </c>
      <c r="N13" s="23"/>
    </row>
    <row r="14" spans="1:14" ht="20.25" customHeight="1">
      <c r="A14" s="20" t="s">
        <v>22</v>
      </c>
      <c r="B14" s="22">
        <v>2720</v>
      </c>
      <c r="C14" s="22">
        <v>2459</v>
      </c>
      <c r="D14" s="22">
        <v>3</v>
      </c>
      <c r="E14" s="22">
        <v>184</v>
      </c>
      <c r="F14" s="22">
        <v>74</v>
      </c>
      <c r="G14" s="22">
        <v>4290247</v>
      </c>
      <c r="H14" s="22">
        <v>664244</v>
      </c>
      <c r="I14" s="22">
        <v>2631837</v>
      </c>
      <c r="J14" s="22">
        <v>378244</v>
      </c>
      <c r="K14" s="22">
        <v>615922</v>
      </c>
      <c r="N14" s="23"/>
    </row>
    <row r="15" spans="1:14" ht="20.25" customHeight="1">
      <c r="A15" s="20" t="s">
        <v>23</v>
      </c>
      <c r="B15" s="22">
        <v>2712</v>
      </c>
      <c r="C15" s="22">
        <v>2456</v>
      </c>
      <c r="D15" s="22">
        <v>3</v>
      </c>
      <c r="E15" s="22">
        <v>180</v>
      </c>
      <c r="F15" s="22">
        <v>73</v>
      </c>
      <c r="G15" s="22">
        <v>4285616</v>
      </c>
      <c r="H15" s="22">
        <v>674715</v>
      </c>
      <c r="I15" s="22">
        <v>2664926</v>
      </c>
      <c r="J15" s="22">
        <v>340482</v>
      </c>
      <c r="K15" s="22">
        <v>605493</v>
      </c>
      <c r="N15" s="23"/>
    </row>
    <row r="16" spans="1:14" ht="20.25" customHeight="1">
      <c r="A16" s="24" t="s">
        <v>24</v>
      </c>
      <c r="B16" s="25">
        <v>2692</v>
      </c>
      <c r="C16" s="25">
        <v>2444</v>
      </c>
      <c r="D16" s="25">
        <v>3</v>
      </c>
      <c r="E16" s="25">
        <v>173</v>
      </c>
      <c r="F16" s="25">
        <v>72</v>
      </c>
      <c r="G16" s="25">
        <v>4218987</v>
      </c>
      <c r="H16" s="25">
        <v>695689</v>
      </c>
      <c r="I16" s="25">
        <v>2620165</v>
      </c>
      <c r="J16" s="25">
        <v>281771</v>
      </c>
      <c r="K16" s="25">
        <v>621362</v>
      </c>
      <c r="N16" s="23"/>
    </row>
    <row r="17" spans="1:11" ht="20.25" customHeight="1">
      <c r="A17" s="26"/>
      <c r="K17" s="17" t="s">
        <v>25</v>
      </c>
    </row>
    <row r="18" spans="1:11">
      <c r="A18" s="27"/>
    </row>
  </sheetData>
  <mergeCells count="3">
    <mergeCell ref="A4:A5"/>
    <mergeCell ref="B4:F4"/>
    <mergeCell ref="G4:K4"/>
  </mergeCells>
  <phoneticPr fontId="2"/>
  <pageMargins left="0.78740157480314965" right="0.59055118110236227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showGridLines="0" zoomScaleNormal="100" workbookViewId="0">
      <selection activeCell="I16" sqref="I16"/>
    </sheetView>
  </sheetViews>
  <sheetFormatPr defaultRowHeight="14.25"/>
  <cols>
    <col min="1" max="1" width="18.125" style="30" customWidth="1"/>
    <col min="2" max="12" width="12.125" style="30" customWidth="1"/>
    <col min="13" max="16384" width="9" style="30"/>
  </cols>
  <sheetData>
    <row r="2" spans="1:12" s="28" customFormat="1" ht="20.25" customHeight="1">
      <c r="A2" s="125" t="s">
        <v>26</v>
      </c>
      <c r="B2" s="125"/>
    </row>
    <row r="3" spans="1:12" ht="7.5" customHeight="1">
      <c r="A3" s="29"/>
      <c r="B3" s="29"/>
    </row>
    <row r="4" spans="1:12" s="31" customFormat="1" ht="20.25" customHeight="1">
      <c r="E4" s="126"/>
      <c r="F4" s="126"/>
      <c r="G4" s="126"/>
      <c r="H4" s="126"/>
      <c r="I4" s="126"/>
      <c r="J4" s="31" t="s">
        <v>27</v>
      </c>
      <c r="L4" s="32" t="s">
        <v>28</v>
      </c>
    </row>
    <row r="5" spans="1:12" s="31" customFormat="1" ht="23.25" customHeight="1">
      <c r="A5" s="33" t="s">
        <v>29</v>
      </c>
      <c r="B5" s="34" t="s">
        <v>30</v>
      </c>
      <c r="C5" s="34" t="s">
        <v>31</v>
      </c>
      <c r="D5" s="34" t="s">
        <v>32</v>
      </c>
      <c r="E5" s="34" t="s">
        <v>33</v>
      </c>
      <c r="F5" s="34" t="s">
        <v>3</v>
      </c>
      <c r="G5" s="35" t="s">
        <v>6</v>
      </c>
      <c r="H5" s="35" t="s">
        <v>34</v>
      </c>
      <c r="I5" s="35" t="s">
        <v>35</v>
      </c>
      <c r="J5" s="35" t="s">
        <v>36</v>
      </c>
      <c r="K5" s="35" t="s">
        <v>37</v>
      </c>
      <c r="L5" s="35" t="s">
        <v>38</v>
      </c>
    </row>
    <row r="6" spans="1:12" s="31" customFormat="1" ht="23.25" customHeight="1">
      <c r="A6" s="36" t="s">
        <v>39</v>
      </c>
      <c r="B6" s="37">
        <v>122608</v>
      </c>
      <c r="C6" s="38">
        <v>129511</v>
      </c>
      <c r="D6" s="38">
        <v>129502</v>
      </c>
      <c r="E6" s="38">
        <v>131095</v>
      </c>
      <c r="F6" s="38">
        <v>148246</v>
      </c>
      <c r="G6" s="38">
        <v>147603</v>
      </c>
      <c r="H6" s="38">
        <v>146658</v>
      </c>
      <c r="I6" s="38">
        <v>146967</v>
      </c>
      <c r="J6" s="39" t="s">
        <v>40</v>
      </c>
      <c r="K6" s="39">
        <v>147200</v>
      </c>
      <c r="L6" s="39">
        <v>145513</v>
      </c>
    </row>
    <row r="7" spans="1:12" s="31" customFormat="1" ht="23.25" customHeight="1">
      <c r="A7" s="40" t="s">
        <v>41</v>
      </c>
      <c r="B7" s="41">
        <v>144300</v>
      </c>
      <c r="C7" s="42">
        <v>152300</v>
      </c>
      <c r="D7" s="42">
        <v>152300</v>
      </c>
      <c r="E7" s="42">
        <v>152300</v>
      </c>
      <c r="F7" s="42">
        <v>145500</v>
      </c>
      <c r="G7" s="42">
        <v>145500</v>
      </c>
      <c r="H7" s="42">
        <v>145500</v>
      </c>
      <c r="I7" s="42">
        <v>145500</v>
      </c>
      <c r="J7" s="43" t="s">
        <v>42</v>
      </c>
      <c r="K7" s="43">
        <v>145500</v>
      </c>
      <c r="L7" s="43">
        <v>145500</v>
      </c>
    </row>
    <row r="8" spans="1:12" s="31" customFormat="1" ht="23.25" customHeight="1">
      <c r="A8" s="44" t="s">
        <v>43</v>
      </c>
      <c r="B8" s="45">
        <f t="shared" ref="B8:G8" si="0">B6/B7</f>
        <v>0.84967428967428971</v>
      </c>
      <c r="C8" s="46">
        <f t="shared" si="0"/>
        <v>0.85036769533814838</v>
      </c>
      <c r="D8" s="46">
        <f t="shared" si="0"/>
        <v>0.85030860144451736</v>
      </c>
      <c r="E8" s="46">
        <f t="shared" si="0"/>
        <v>0.86076822061720293</v>
      </c>
      <c r="F8" s="46">
        <f t="shared" si="0"/>
        <v>1.018872852233677</v>
      </c>
      <c r="G8" s="46">
        <f t="shared" si="0"/>
        <v>1.0144536082474227</v>
      </c>
      <c r="H8" s="46">
        <f>H6/H7</f>
        <v>1.007958762886598</v>
      </c>
      <c r="I8" s="46">
        <f>I6/I7</f>
        <v>1.0100824742268042</v>
      </c>
      <c r="J8" s="47">
        <v>1.0089999999999999</v>
      </c>
      <c r="K8" s="47">
        <v>1.012</v>
      </c>
      <c r="L8" s="47">
        <v>1</v>
      </c>
    </row>
    <row r="9" spans="1:12" s="31" customFormat="1" ht="23.25" customHeight="1">
      <c r="A9" s="40" t="s">
        <v>44</v>
      </c>
      <c r="B9" s="41">
        <v>141908</v>
      </c>
      <c r="C9" s="42">
        <v>147632</v>
      </c>
      <c r="D9" s="42">
        <v>146853</v>
      </c>
      <c r="E9" s="42">
        <v>146456</v>
      </c>
      <c r="F9" s="42">
        <v>163765</v>
      </c>
      <c r="G9" s="42">
        <v>163170</v>
      </c>
      <c r="H9" s="42">
        <v>162520</v>
      </c>
      <c r="I9" s="42">
        <v>161836</v>
      </c>
      <c r="J9" s="43" t="s">
        <v>45</v>
      </c>
      <c r="K9" s="43">
        <v>159295</v>
      </c>
      <c r="L9" s="43">
        <v>157929</v>
      </c>
    </row>
    <row r="10" spans="1:12" s="31" customFormat="1" ht="23.25" customHeight="1">
      <c r="A10" s="48" t="s">
        <v>43</v>
      </c>
      <c r="B10" s="49">
        <f t="shared" ref="B10:G10" si="1">B6/B9</f>
        <v>0.86399639202863832</v>
      </c>
      <c r="C10" s="50">
        <f t="shared" si="1"/>
        <v>0.87725560854015394</v>
      </c>
      <c r="D10" s="50">
        <f t="shared" si="1"/>
        <v>0.88184783422878665</v>
      </c>
      <c r="E10" s="50">
        <f t="shared" si="1"/>
        <v>0.89511525645927792</v>
      </c>
      <c r="F10" s="50">
        <f t="shared" si="1"/>
        <v>0.9052361615729857</v>
      </c>
      <c r="G10" s="50">
        <f t="shared" si="1"/>
        <v>0.90459643316786176</v>
      </c>
      <c r="H10" s="50">
        <f>H6/H9</f>
        <v>0.90239970465173514</v>
      </c>
      <c r="I10" s="50">
        <f>I6/I9</f>
        <v>0.90812303813737361</v>
      </c>
      <c r="J10" s="51">
        <v>0.91300000000000003</v>
      </c>
      <c r="K10" s="51">
        <v>0.92400000000000004</v>
      </c>
      <c r="L10" s="51">
        <v>0.92100000000000004</v>
      </c>
    </row>
    <row r="11" spans="1:12" s="31" customFormat="1" ht="23.25" customHeight="1">
      <c r="A11" s="127"/>
      <c r="B11" s="127"/>
      <c r="C11" s="46"/>
      <c r="D11" s="46"/>
      <c r="E11" s="46"/>
      <c r="F11" s="46"/>
      <c r="G11" s="46"/>
      <c r="H11" s="46"/>
      <c r="I11" s="46"/>
      <c r="J11" s="46"/>
      <c r="K11" s="46"/>
      <c r="L11" s="47" t="s">
        <v>46</v>
      </c>
    </row>
    <row r="12" spans="1:12" s="53" customFormat="1" ht="20.25" customHeight="1">
      <c r="A12" s="52"/>
    </row>
    <row r="13" spans="1:12" s="31" customFormat="1" ht="13.5">
      <c r="A13" s="128" t="s">
        <v>27</v>
      </c>
      <c r="B13" s="128"/>
      <c r="C13" s="128"/>
      <c r="D13" s="128"/>
      <c r="E13" s="128"/>
      <c r="F13" s="54"/>
      <c r="G13" s="54"/>
      <c r="H13" s="54"/>
    </row>
    <row r="14" spans="1:12">
      <c r="A14" s="128"/>
      <c r="B14" s="128"/>
      <c r="C14" s="128"/>
      <c r="D14" s="128"/>
      <c r="E14" s="31"/>
      <c r="F14" s="31"/>
      <c r="G14" s="31"/>
      <c r="H14" s="31"/>
    </row>
    <row r="15" spans="1:12">
      <c r="A15" s="128"/>
      <c r="B15" s="128"/>
      <c r="C15" s="128"/>
      <c r="D15" s="128"/>
      <c r="E15" s="31"/>
      <c r="F15" s="31"/>
      <c r="G15" s="31"/>
      <c r="H15" s="31"/>
    </row>
  </sheetData>
  <mergeCells count="6">
    <mergeCell ref="A15:D15"/>
    <mergeCell ref="A2:B2"/>
    <mergeCell ref="E4:I4"/>
    <mergeCell ref="A11:B11"/>
    <mergeCell ref="A13:E13"/>
    <mergeCell ref="A14:D14"/>
  </mergeCells>
  <phoneticPr fontId="2"/>
  <pageMargins left="0.78740157480314965" right="0.59055118110236227" top="0.78740157480314965" bottom="0.78740157480314965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zoomScaleNormal="100" workbookViewId="0">
      <selection activeCell="H4" sqref="H4"/>
    </sheetView>
  </sheetViews>
  <sheetFormatPr defaultRowHeight="13.5"/>
  <cols>
    <col min="1" max="1" width="17.875" style="31" customWidth="1"/>
    <col min="2" max="6" width="12.375" style="31" customWidth="1"/>
    <col min="7" max="16384" width="9" style="31"/>
  </cols>
  <sheetData>
    <row r="1" spans="1:6" s="68" customFormat="1" ht="17.25" customHeight="1">
      <c r="A1" s="69" t="s">
        <v>62</v>
      </c>
      <c r="B1" s="69"/>
      <c r="C1" s="69"/>
    </row>
    <row r="2" spans="1:6" ht="7.5" customHeight="1"/>
    <row r="3" spans="1:6" ht="20.25" customHeight="1">
      <c r="F3" s="32" t="s">
        <v>61</v>
      </c>
    </row>
    <row r="4" spans="1:6" s="65" customFormat="1" ht="20.25" customHeight="1">
      <c r="A4" s="67" t="s">
        <v>60</v>
      </c>
      <c r="B4" s="66" t="s">
        <v>34</v>
      </c>
      <c r="C4" s="66" t="s">
        <v>35</v>
      </c>
      <c r="D4" s="66" t="s">
        <v>36</v>
      </c>
      <c r="E4" s="66" t="s">
        <v>23</v>
      </c>
      <c r="F4" s="66" t="s">
        <v>24</v>
      </c>
    </row>
    <row r="5" spans="1:6" ht="20.25" customHeight="1">
      <c r="A5" s="64" t="s">
        <v>59</v>
      </c>
      <c r="B5" s="63">
        <v>42004</v>
      </c>
      <c r="C5" s="63">
        <v>42362</v>
      </c>
      <c r="D5" s="63">
        <v>42502</v>
      </c>
      <c r="E5" s="63">
        <v>42755</v>
      </c>
      <c r="F5" s="63">
        <v>42579</v>
      </c>
    </row>
    <row r="6" spans="1:6" ht="20.25" customHeight="1">
      <c r="A6" s="62" t="s">
        <v>58</v>
      </c>
      <c r="B6" s="58">
        <v>14422</v>
      </c>
      <c r="C6" s="58">
        <v>15128</v>
      </c>
      <c r="D6" s="58">
        <v>15790</v>
      </c>
      <c r="E6" s="58">
        <v>16445</v>
      </c>
      <c r="F6" s="58">
        <v>16808</v>
      </c>
    </row>
    <row r="7" spans="1:6" ht="20.25" customHeight="1">
      <c r="A7" s="62" t="s">
        <v>57</v>
      </c>
      <c r="B7" s="58">
        <v>777</v>
      </c>
      <c r="C7" s="58">
        <v>780</v>
      </c>
      <c r="D7" s="58">
        <v>793</v>
      </c>
      <c r="E7" s="58">
        <v>804</v>
      </c>
      <c r="F7" s="58">
        <v>812</v>
      </c>
    </row>
    <row r="8" spans="1:6" ht="20.25" customHeight="1">
      <c r="A8" s="62" t="s">
        <v>56</v>
      </c>
      <c r="B8" s="58">
        <v>189</v>
      </c>
      <c r="C8" s="58">
        <v>191</v>
      </c>
      <c r="D8" s="58">
        <v>187</v>
      </c>
      <c r="E8" s="58">
        <v>189</v>
      </c>
      <c r="F8" s="58">
        <v>192</v>
      </c>
    </row>
    <row r="9" spans="1:6" ht="20.25" customHeight="1">
      <c r="A9" s="62" t="s">
        <v>55</v>
      </c>
      <c r="B9" s="58">
        <v>271</v>
      </c>
      <c r="C9" s="58">
        <v>277</v>
      </c>
      <c r="D9" s="58">
        <v>287</v>
      </c>
      <c r="E9" s="58">
        <v>292</v>
      </c>
      <c r="F9" s="58">
        <v>294</v>
      </c>
    </row>
    <row r="10" spans="1:6" ht="20.25" customHeight="1">
      <c r="A10" s="62" t="s">
        <v>54</v>
      </c>
      <c r="B10" s="58">
        <v>138</v>
      </c>
      <c r="C10" s="58">
        <v>141</v>
      </c>
      <c r="D10" s="58">
        <v>146</v>
      </c>
      <c r="E10" s="58">
        <v>150</v>
      </c>
      <c r="F10" s="58">
        <v>151</v>
      </c>
    </row>
    <row r="11" spans="1:6" ht="20.25" customHeight="1">
      <c r="A11" s="62" t="s">
        <v>53</v>
      </c>
      <c r="B11" s="58">
        <v>55</v>
      </c>
      <c r="C11" s="58">
        <v>54</v>
      </c>
      <c r="D11" s="58">
        <v>55</v>
      </c>
      <c r="E11" s="58">
        <v>53</v>
      </c>
      <c r="F11" s="58">
        <v>50</v>
      </c>
    </row>
    <row r="12" spans="1:6" ht="20.25" customHeight="1">
      <c r="A12" s="62" t="s">
        <v>52</v>
      </c>
      <c r="B12" s="58">
        <v>4</v>
      </c>
      <c r="C12" s="58">
        <v>4</v>
      </c>
      <c r="D12" s="58">
        <v>4</v>
      </c>
      <c r="E12" s="58">
        <v>4</v>
      </c>
      <c r="F12" s="58">
        <v>4</v>
      </c>
    </row>
    <row r="13" spans="1:6" ht="20.25" customHeight="1">
      <c r="A13" s="62" t="s">
        <v>51</v>
      </c>
      <c r="B13" s="58">
        <v>1</v>
      </c>
      <c r="C13" s="58">
        <v>1</v>
      </c>
      <c r="D13" s="58">
        <v>1</v>
      </c>
      <c r="E13" s="58">
        <v>1</v>
      </c>
      <c r="F13" s="58">
        <v>1</v>
      </c>
    </row>
    <row r="14" spans="1:6" ht="20.25" customHeight="1">
      <c r="A14" s="61" t="s">
        <v>50</v>
      </c>
      <c r="B14" s="60">
        <f>SUM(B5:B13)</f>
        <v>57861</v>
      </c>
      <c r="C14" s="60">
        <f>SUM(C5:C13)</f>
        <v>58938</v>
      </c>
      <c r="D14" s="60">
        <v>59765</v>
      </c>
      <c r="E14" s="60">
        <v>60693</v>
      </c>
      <c r="F14" s="60">
        <v>60891</v>
      </c>
    </row>
    <row r="15" spans="1:6" ht="20.25" customHeight="1">
      <c r="A15" s="59"/>
      <c r="B15" s="58"/>
      <c r="C15" s="58"/>
      <c r="D15" s="57" t="s">
        <v>27</v>
      </c>
      <c r="E15" s="57"/>
      <c r="F15" s="57" t="s">
        <v>49</v>
      </c>
    </row>
    <row r="16" spans="1:6" s="53" customFormat="1" ht="20.25" customHeight="1">
      <c r="A16" s="56" t="s">
        <v>48</v>
      </c>
      <c r="B16" s="56"/>
      <c r="C16" s="56"/>
    </row>
    <row r="17" spans="1:6" s="53" customFormat="1" ht="17.25" customHeight="1">
      <c r="A17" s="129" t="s">
        <v>47</v>
      </c>
      <c r="B17" s="129"/>
      <c r="C17" s="129"/>
      <c r="D17" s="130"/>
      <c r="E17" s="130"/>
      <c r="F17" s="130"/>
    </row>
    <row r="18" spans="1:6" s="53" customFormat="1" ht="12">
      <c r="A18" s="129"/>
      <c r="B18" s="129"/>
      <c r="C18" s="129"/>
    </row>
  </sheetData>
  <mergeCells count="2">
    <mergeCell ref="A17:F17"/>
    <mergeCell ref="A18:C18"/>
  </mergeCells>
  <phoneticPr fontId="2"/>
  <pageMargins left="0.72" right="0.22" top="0.78740157480314965" bottom="0.28000000000000003" header="0.51181102362204722" footer="0.3"/>
  <pageSetup paperSize="9" orientation="portrait" r:id="rId1"/>
  <headerFooter alignWithMargins="0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7" workbookViewId="0">
      <selection activeCell="A17" sqref="A17:XFD18"/>
    </sheetView>
  </sheetViews>
  <sheetFormatPr defaultRowHeight="13.5"/>
  <cols>
    <col min="1" max="1" width="17.875" style="31" customWidth="1"/>
    <col min="2" max="2" width="14.75" style="31" customWidth="1"/>
    <col min="3" max="3" width="15.875" style="31" customWidth="1"/>
    <col min="4" max="6" width="12.375" style="31" customWidth="1"/>
    <col min="7" max="16384" width="9" style="31"/>
  </cols>
  <sheetData>
    <row r="1" spans="1:6" s="70" customFormat="1" ht="17.25" customHeight="1">
      <c r="A1" s="131" t="s">
        <v>63</v>
      </c>
      <c r="B1" s="131"/>
      <c r="C1" s="131"/>
      <c r="D1" s="130"/>
      <c r="E1" s="55"/>
    </row>
    <row r="2" spans="1:6" ht="7.5" customHeight="1"/>
    <row r="3" spans="1:6" ht="20.25" customHeight="1">
      <c r="D3" s="32"/>
      <c r="E3" s="32"/>
      <c r="F3" s="32"/>
    </row>
    <row r="4" spans="1:6" ht="20.25" customHeight="1">
      <c r="F4" s="32" t="s">
        <v>64</v>
      </c>
    </row>
    <row r="5" spans="1:6" s="65" customFormat="1" ht="20.25" customHeight="1">
      <c r="A5" s="67" t="s">
        <v>60</v>
      </c>
      <c r="B5" s="66" t="s">
        <v>34</v>
      </c>
      <c r="C5" s="66" t="s">
        <v>35</v>
      </c>
      <c r="D5" s="66" t="s">
        <v>36</v>
      </c>
      <c r="E5" s="66" t="s">
        <v>23</v>
      </c>
      <c r="F5" s="66" t="s">
        <v>24</v>
      </c>
    </row>
    <row r="6" spans="1:6" ht="20.25" customHeight="1">
      <c r="A6" s="64" t="s">
        <v>59</v>
      </c>
      <c r="B6" s="63">
        <v>8585</v>
      </c>
      <c r="C6" s="63">
        <v>8505</v>
      </c>
      <c r="D6" s="63">
        <v>8482</v>
      </c>
      <c r="E6" s="63">
        <v>8287</v>
      </c>
      <c r="F6" s="63">
        <v>8512</v>
      </c>
    </row>
    <row r="7" spans="1:6" ht="20.25" customHeight="1">
      <c r="A7" s="62" t="s">
        <v>58</v>
      </c>
      <c r="B7" s="58">
        <v>3651</v>
      </c>
      <c r="C7" s="58">
        <v>3776</v>
      </c>
      <c r="D7" s="58">
        <v>3927</v>
      </c>
      <c r="E7" s="58">
        <v>4037</v>
      </c>
      <c r="F7" s="58">
        <v>4310</v>
      </c>
    </row>
    <row r="8" spans="1:6" ht="20.25" customHeight="1">
      <c r="A8" s="62" t="s">
        <v>57</v>
      </c>
      <c r="B8" s="58">
        <v>605</v>
      </c>
      <c r="C8" s="58">
        <v>600</v>
      </c>
      <c r="D8" s="58">
        <v>593</v>
      </c>
      <c r="E8" s="58">
        <v>583</v>
      </c>
      <c r="F8" s="58">
        <v>535</v>
      </c>
    </row>
    <row r="9" spans="1:6" ht="20.25" customHeight="1">
      <c r="A9" s="62" t="s">
        <v>56</v>
      </c>
      <c r="B9" s="58">
        <v>335</v>
      </c>
      <c r="C9" s="58">
        <v>318</v>
      </c>
      <c r="D9" s="58">
        <v>314</v>
      </c>
      <c r="E9" s="58">
        <v>284</v>
      </c>
      <c r="F9" s="58">
        <v>269</v>
      </c>
    </row>
    <row r="10" spans="1:6" ht="20.25" customHeight="1">
      <c r="A10" s="62" t="s">
        <v>55</v>
      </c>
      <c r="B10" s="58">
        <v>647</v>
      </c>
      <c r="C10" s="58">
        <v>689</v>
      </c>
      <c r="D10" s="58">
        <v>707</v>
      </c>
      <c r="E10" s="58">
        <v>745</v>
      </c>
      <c r="F10" s="58">
        <v>705</v>
      </c>
    </row>
    <row r="11" spans="1:6" ht="20.25" customHeight="1">
      <c r="A11" s="62" t="s">
        <v>54</v>
      </c>
      <c r="B11" s="58">
        <v>947</v>
      </c>
      <c r="C11" s="58">
        <v>986</v>
      </c>
      <c r="D11" s="58">
        <v>957</v>
      </c>
      <c r="E11" s="58">
        <v>880</v>
      </c>
      <c r="F11" s="58">
        <v>700</v>
      </c>
    </row>
    <row r="12" spans="1:6" ht="20.25" customHeight="1">
      <c r="A12" s="62" t="s">
        <v>53</v>
      </c>
      <c r="B12" s="58">
        <v>690</v>
      </c>
      <c r="C12" s="58">
        <v>661</v>
      </c>
      <c r="D12" s="58">
        <v>621</v>
      </c>
      <c r="E12" s="58">
        <v>572</v>
      </c>
      <c r="F12" s="58">
        <v>486</v>
      </c>
    </row>
    <row r="13" spans="1:6" ht="20.25" customHeight="1">
      <c r="A13" s="62" t="s">
        <v>52</v>
      </c>
      <c r="B13" s="58">
        <v>9</v>
      </c>
      <c r="C13" s="58">
        <v>9</v>
      </c>
      <c r="D13" s="58">
        <v>9</v>
      </c>
      <c r="E13" s="58">
        <v>9</v>
      </c>
      <c r="F13" s="58">
        <v>6</v>
      </c>
    </row>
    <row r="14" spans="1:6" ht="20.25" customHeight="1">
      <c r="A14" s="62" t="s">
        <v>51</v>
      </c>
      <c r="B14" s="58">
        <v>724</v>
      </c>
      <c r="C14" s="58">
        <v>736</v>
      </c>
      <c r="D14" s="58">
        <v>702</v>
      </c>
      <c r="E14" s="58">
        <v>657</v>
      </c>
      <c r="F14" s="58">
        <v>637</v>
      </c>
    </row>
    <row r="15" spans="1:6" ht="20.25" customHeight="1">
      <c r="A15" s="61" t="s">
        <v>50</v>
      </c>
      <c r="B15" s="60">
        <f>SUM(B6:B14)</f>
        <v>16193</v>
      </c>
      <c r="C15" s="60">
        <f>SUM(C6:C14)</f>
        <v>16280</v>
      </c>
      <c r="D15" s="60">
        <v>16312</v>
      </c>
      <c r="E15" s="60">
        <v>16054</v>
      </c>
      <c r="F15" s="60">
        <v>16160</v>
      </c>
    </row>
    <row r="16" spans="1:6" ht="20.25" customHeight="1">
      <c r="A16" s="59"/>
      <c r="B16" s="71"/>
      <c r="C16" s="71"/>
      <c r="D16" s="57" t="s">
        <v>27</v>
      </c>
      <c r="E16" s="57"/>
      <c r="F16" s="57" t="s">
        <v>49</v>
      </c>
    </row>
    <row r="17" spans="1:6" s="7" customFormat="1" ht="20.25" customHeight="1">
      <c r="A17" s="134" t="s">
        <v>65</v>
      </c>
      <c r="B17" s="134"/>
      <c r="C17" s="134"/>
    </row>
    <row r="18" spans="1:6" s="7" customFormat="1" ht="20.25" customHeight="1">
      <c r="A18" s="135" t="s">
        <v>66</v>
      </c>
      <c r="B18" s="135"/>
      <c r="C18" s="135"/>
      <c r="D18" s="136"/>
      <c r="E18" s="136"/>
      <c r="F18" s="136"/>
    </row>
    <row r="19" spans="1:6" s="53" customFormat="1" ht="12">
      <c r="A19" s="129"/>
      <c r="B19" s="129"/>
      <c r="C19" s="129"/>
    </row>
  </sheetData>
  <mergeCells count="3">
    <mergeCell ref="A1:D1"/>
    <mergeCell ref="A18:F18"/>
    <mergeCell ref="A19:C19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zoomScaleSheetLayoutView="100" workbookViewId="0">
      <selection activeCell="G18" sqref="G18"/>
    </sheetView>
  </sheetViews>
  <sheetFormatPr defaultRowHeight="13.5"/>
  <cols>
    <col min="1" max="1" width="11.625" style="4" customWidth="1"/>
    <col min="2" max="8" width="13" style="4" customWidth="1"/>
    <col min="9" max="10" width="9.375" style="4" customWidth="1"/>
    <col min="11" max="16384" width="9" style="4"/>
  </cols>
  <sheetData>
    <row r="1" spans="1:7" s="2" customFormat="1" ht="18" customHeight="1">
      <c r="A1" s="1" t="s">
        <v>67</v>
      </c>
      <c r="B1" s="1"/>
    </row>
    <row r="2" spans="1:7" ht="7.5" customHeight="1">
      <c r="A2" s="3"/>
      <c r="B2" s="3"/>
    </row>
    <row r="3" spans="1:7" ht="20.25" customHeight="1">
      <c r="G3" s="5" t="s">
        <v>68</v>
      </c>
    </row>
    <row r="4" spans="1:7" ht="20.25" customHeight="1">
      <c r="A4" s="113" t="s">
        <v>0</v>
      </c>
      <c r="B4" s="118" t="s">
        <v>69</v>
      </c>
      <c r="C4" s="119"/>
      <c r="D4" s="119"/>
      <c r="E4" s="120"/>
      <c r="F4" s="132" t="s">
        <v>70</v>
      </c>
      <c r="G4" s="133" t="s">
        <v>71</v>
      </c>
    </row>
    <row r="5" spans="1:7" ht="20.25" customHeight="1">
      <c r="A5" s="114"/>
      <c r="B5" s="116" t="s">
        <v>72</v>
      </c>
      <c r="C5" s="118" t="s">
        <v>73</v>
      </c>
      <c r="D5" s="120"/>
      <c r="E5" s="116" t="s">
        <v>74</v>
      </c>
      <c r="F5" s="132"/>
      <c r="G5" s="133"/>
    </row>
    <row r="6" spans="1:7" ht="20.25" customHeight="1">
      <c r="A6" s="115"/>
      <c r="B6" s="117"/>
      <c r="C6" s="6" t="s">
        <v>75</v>
      </c>
      <c r="D6" s="6" t="s">
        <v>76</v>
      </c>
      <c r="E6" s="117"/>
      <c r="F6" s="132"/>
      <c r="G6" s="133"/>
    </row>
    <row r="7" spans="1:7" s="73" customFormat="1" ht="20.25" customHeight="1">
      <c r="A7" s="11" t="s">
        <v>4</v>
      </c>
      <c r="B7" s="72">
        <v>482606</v>
      </c>
      <c r="C7" s="8">
        <v>47512</v>
      </c>
      <c r="D7" s="8">
        <v>433383</v>
      </c>
      <c r="E7" s="8">
        <v>1710.64</v>
      </c>
      <c r="F7" s="8">
        <v>15825</v>
      </c>
      <c r="G7" s="8">
        <v>28540</v>
      </c>
    </row>
    <row r="8" spans="1:7" s="73" customFormat="1" ht="20.25" customHeight="1">
      <c r="A8" s="11" t="s">
        <v>5</v>
      </c>
      <c r="B8" s="72">
        <v>520420.71</v>
      </c>
      <c r="C8" s="8">
        <v>50788.76</v>
      </c>
      <c r="D8" s="8">
        <v>467921.31</v>
      </c>
      <c r="E8" s="8">
        <v>1710.64</v>
      </c>
      <c r="F8" s="8">
        <v>16883</v>
      </c>
      <c r="G8" s="8">
        <v>29925</v>
      </c>
    </row>
    <row r="9" spans="1:7" s="73" customFormat="1" ht="20.25" customHeight="1">
      <c r="A9" s="11" t="s">
        <v>1</v>
      </c>
      <c r="B9" s="72">
        <v>526443.81000000006</v>
      </c>
      <c r="C9" s="8">
        <v>51747.46</v>
      </c>
      <c r="D9" s="8">
        <v>472979.71</v>
      </c>
      <c r="E9" s="8">
        <v>1716.64</v>
      </c>
      <c r="F9" s="8">
        <v>17071</v>
      </c>
      <c r="G9" s="8">
        <v>30312</v>
      </c>
    </row>
    <row r="10" spans="1:7" s="73" customFormat="1" ht="20.25" customHeight="1">
      <c r="A10" s="11" t="s">
        <v>2</v>
      </c>
      <c r="B10" s="74">
        <v>534155</v>
      </c>
      <c r="C10" s="74">
        <v>51686</v>
      </c>
      <c r="D10" s="74">
        <v>480752</v>
      </c>
      <c r="E10" s="74">
        <v>1716.64</v>
      </c>
      <c r="F10" s="74">
        <v>17354</v>
      </c>
      <c r="G10" s="74">
        <v>30654</v>
      </c>
    </row>
    <row r="11" spans="1:7" s="73" customFormat="1" ht="20.25" customHeight="1">
      <c r="A11" s="11" t="s">
        <v>77</v>
      </c>
      <c r="B11" s="74">
        <v>630880.81999999995</v>
      </c>
      <c r="C11" s="74">
        <v>64861.919999999998</v>
      </c>
      <c r="D11" s="74">
        <v>564302.26</v>
      </c>
      <c r="E11" s="74">
        <v>1716.64</v>
      </c>
      <c r="F11" s="74">
        <v>20412</v>
      </c>
      <c r="G11" s="74">
        <v>34932</v>
      </c>
    </row>
    <row r="12" spans="1:7" s="73" customFormat="1" ht="20.25" customHeight="1">
      <c r="A12" s="11" t="s">
        <v>78</v>
      </c>
      <c r="B12" s="74">
        <v>643367</v>
      </c>
      <c r="C12" s="74">
        <v>66118</v>
      </c>
      <c r="D12" s="74">
        <v>575532</v>
      </c>
      <c r="E12" s="74">
        <v>1717</v>
      </c>
      <c r="F12" s="74">
        <v>20822</v>
      </c>
      <c r="G12" s="74">
        <v>35661</v>
      </c>
    </row>
    <row r="13" spans="1:7" s="73" customFormat="1" ht="20.25" customHeight="1">
      <c r="A13" s="11" t="s">
        <v>79</v>
      </c>
      <c r="B13" s="74">
        <v>653913</v>
      </c>
      <c r="C13" s="74">
        <v>67069</v>
      </c>
      <c r="D13" s="74">
        <v>585127</v>
      </c>
      <c r="E13" s="74">
        <v>1717</v>
      </c>
      <c r="F13" s="74">
        <v>21145</v>
      </c>
      <c r="G13" s="74">
        <v>36455</v>
      </c>
    </row>
    <row r="14" spans="1:7" s="76" customFormat="1" ht="20.25" customHeight="1">
      <c r="A14" s="75" t="s">
        <v>80</v>
      </c>
      <c r="B14" s="74">
        <v>662043</v>
      </c>
      <c r="C14" s="74">
        <v>67809</v>
      </c>
      <c r="D14" s="74">
        <v>592517</v>
      </c>
      <c r="E14" s="74">
        <v>1717</v>
      </c>
      <c r="F14" s="74">
        <v>21456</v>
      </c>
      <c r="G14" s="74">
        <v>37121</v>
      </c>
    </row>
    <row r="15" spans="1:7" s="76" customFormat="1" ht="20.25" customHeight="1">
      <c r="A15" s="75" t="s">
        <v>81</v>
      </c>
      <c r="B15" s="72">
        <v>704826</v>
      </c>
      <c r="C15" s="74">
        <v>67933</v>
      </c>
      <c r="D15" s="74">
        <v>635176</v>
      </c>
      <c r="E15" s="74">
        <v>1717</v>
      </c>
      <c r="F15" s="74">
        <v>23063</v>
      </c>
      <c r="G15" s="74">
        <v>40497</v>
      </c>
    </row>
    <row r="16" spans="1:7" s="76" customFormat="1" ht="20.25" customHeight="1">
      <c r="A16" s="75" t="s">
        <v>23</v>
      </c>
      <c r="B16" s="72">
        <v>712019</v>
      </c>
      <c r="C16" s="74">
        <v>68359</v>
      </c>
      <c r="D16" s="74">
        <v>641944</v>
      </c>
      <c r="E16" s="74">
        <v>1717</v>
      </c>
      <c r="F16" s="74">
        <v>23313</v>
      </c>
      <c r="G16" s="74">
        <v>41062</v>
      </c>
    </row>
    <row r="17" spans="1:7" s="76" customFormat="1" ht="20.25" customHeight="1">
      <c r="A17" s="77" t="s">
        <v>24</v>
      </c>
      <c r="B17" s="78">
        <v>721000.28</v>
      </c>
      <c r="C17" s="79">
        <v>68358.53</v>
      </c>
      <c r="D17" s="79">
        <v>650925.11</v>
      </c>
      <c r="E17" s="79">
        <v>1716.64</v>
      </c>
      <c r="F17" s="79">
        <v>23655</v>
      </c>
      <c r="G17" s="79">
        <v>41748</v>
      </c>
    </row>
    <row r="18" spans="1:7" ht="20.25" customHeight="1">
      <c r="F18" s="80"/>
      <c r="G18" s="10" t="s">
        <v>82</v>
      </c>
    </row>
    <row r="19" spans="1:7" s="9" customFormat="1" ht="20.25" customHeight="1">
      <c r="A19" s="81" t="s">
        <v>83</v>
      </c>
    </row>
    <row r="20" spans="1:7" s="9" customFormat="1" ht="20.25" customHeight="1">
      <c r="A20" s="81" t="s">
        <v>84</v>
      </c>
    </row>
    <row r="21" spans="1:7" s="9" customFormat="1" ht="20.25" customHeight="1">
      <c r="A21" s="81" t="s">
        <v>85</v>
      </c>
    </row>
    <row r="22" spans="1:7" ht="20.25" customHeight="1"/>
    <row r="23" spans="1:7">
      <c r="G23" s="10"/>
    </row>
  </sheetData>
  <mergeCells count="7">
    <mergeCell ref="A4:A6"/>
    <mergeCell ref="B4:E4"/>
    <mergeCell ref="F4:F6"/>
    <mergeCell ref="G4:G6"/>
    <mergeCell ref="B5:B6"/>
    <mergeCell ref="C5:D5"/>
    <mergeCell ref="E5:E6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Normal="100" workbookViewId="0">
      <selection activeCell="K2" sqref="K2"/>
    </sheetView>
  </sheetViews>
  <sheetFormatPr defaultRowHeight="13.5"/>
  <cols>
    <col min="1" max="1" width="11.625" style="86" customWidth="1"/>
    <col min="2" max="9" width="9.625" style="86" customWidth="1"/>
    <col min="10" max="16384" width="9" style="86"/>
  </cols>
  <sheetData>
    <row r="1" spans="1:12" s="83" customFormat="1" ht="17.25">
      <c r="A1" s="82" t="s">
        <v>86</v>
      </c>
      <c r="G1" s="84"/>
      <c r="I1" s="84"/>
    </row>
    <row r="2" spans="1:12" ht="17.25">
      <c r="A2" s="85"/>
      <c r="G2" s="87"/>
      <c r="I2" s="87"/>
    </row>
    <row r="3" spans="1:12" ht="20.25" customHeight="1">
      <c r="G3" s="87"/>
      <c r="I3" s="88" t="s">
        <v>87</v>
      </c>
    </row>
    <row r="4" spans="1:12" ht="31.5" customHeight="1">
      <c r="A4" s="89" t="s">
        <v>88</v>
      </c>
      <c r="B4" s="90" t="s">
        <v>89</v>
      </c>
      <c r="C4" s="90" t="s">
        <v>90</v>
      </c>
      <c r="D4" s="90" t="s">
        <v>91</v>
      </c>
      <c r="E4" s="90" t="s">
        <v>92</v>
      </c>
      <c r="F4" s="90" t="s">
        <v>93</v>
      </c>
      <c r="G4" s="90" t="s">
        <v>94</v>
      </c>
      <c r="H4" s="91" t="s">
        <v>95</v>
      </c>
      <c r="I4" s="92" t="s">
        <v>96</v>
      </c>
      <c r="L4" s="86" t="s">
        <v>97</v>
      </c>
    </row>
    <row r="5" spans="1:12" ht="20.25" customHeight="1">
      <c r="A5" s="93" t="s">
        <v>4</v>
      </c>
      <c r="B5" s="94">
        <v>2038.93</v>
      </c>
      <c r="C5" s="95">
        <v>141878</v>
      </c>
      <c r="D5" s="95">
        <v>27778</v>
      </c>
      <c r="E5" s="95">
        <v>76555</v>
      </c>
      <c r="F5" s="95">
        <v>21779</v>
      </c>
      <c r="G5" s="95">
        <v>63510</v>
      </c>
      <c r="H5" s="96">
        <v>54</v>
      </c>
      <c r="I5" s="97">
        <v>83</v>
      </c>
    </row>
    <row r="6" spans="1:12" ht="20.25" customHeight="1">
      <c r="A6" s="98" t="s">
        <v>5</v>
      </c>
      <c r="B6" s="94">
        <v>2234.54</v>
      </c>
      <c r="C6" s="95">
        <v>147468</v>
      </c>
      <c r="D6" s="95">
        <v>28959</v>
      </c>
      <c r="E6" s="95">
        <v>79670</v>
      </c>
      <c r="F6" s="95">
        <v>23097</v>
      </c>
      <c r="G6" s="95">
        <v>67558</v>
      </c>
      <c r="H6" s="97">
        <v>54</v>
      </c>
      <c r="I6" s="97">
        <v>84.8</v>
      </c>
    </row>
    <row r="7" spans="1:12" ht="20.25" customHeight="1">
      <c r="A7" s="98" t="s">
        <v>1</v>
      </c>
      <c r="B7" s="99">
        <v>2265.75</v>
      </c>
      <c r="C7" s="8">
        <v>146667</v>
      </c>
      <c r="D7" s="8">
        <v>29269</v>
      </c>
      <c r="E7" s="8">
        <v>80562</v>
      </c>
      <c r="F7" s="8">
        <v>23816</v>
      </c>
      <c r="G7" s="8">
        <v>69484</v>
      </c>
      <c r="H7" s="100">
        <v>54.9</v>
      </c>
      <c r="I7" s="100">
        <v>86.2</v>
      </c>
    </row>
    <row r="8" spans="1:12" ht="20.25" customHeight="1">
      <c r="A8" s="98" t="s">
        <v>2</v>
      </c>
      <c r="B8" s="101">
        <v>2332.0100000000002</v>
      </c>
      <c r="C8" s="74">
        <v>146456</v>
      </c>
      <c r="D8" s="74">
        <v>29568</v>
      </c>
      <c r="E8" s="74">
        <v>81636</v>
      </c>
      <c r="F8" s="74">
        <v>24659</v>
      </c>
      <c r="G8" s="74">
        <v>71661</v>
      </c>
      <c r="H8" s="97">
        <v>55.7</v>
      </c>
      <c r="I8" s="97">
        <v>87.8</v>
      </c>
    </row>
    <row r="9" spans="1:12" ht="20.25" customHeight="1">
      <c r="A9" s="98" t="s">
        <v>77</v>
      </c>
      <c r="B9" s="101">
        <v>2692.26</v>
      </c>
      <c r="C9" s="74">
        <v>163765</v>
      </c>
      <c r="D9" s="74">
        <v>32890</v>
      </c>
      <c r="E9" s="74">
        <v>91826</v>
      </c>
      <c r="F9" s="74">
        <v>28320</v>
      </c>
      <c r="G9" s="74">
        <v>82399</v>
      </c>
      <c r="H9" s="97">
        <v>56.1</v>
      </c>
      <c r="I9" s="97">
        <v>89.7</v>
      </c>
    </row>
    <row r="10" spans="1:12" ht="20.25" customHeight="1">
      <c r="A10" s="98" t="s">
        <v>78</v>
      </c>
      <c r="B10" s="101">
        <v>2758.07</v>
      </c>
      <c r="C10" s="74">
        <v>163170</v>
      </c>
      <c r="D10" s="74">
        <v>33368</v>
      </c>
      <c r="E10" s="74">
        <v>93024</v>
      </c>
      <c r="F10" s="74">
        <v>29130</v>
      </c>
      <c r="G10" s="74">
        <v>84785</v>
      </c>
      <c r="H10" s="97">
        <v>57</v>
      </c>
      <c r="I10" s="97">
        <v>91.1</v>
      </c>
    </row>
    <row r="11" spans="1:12" ht="20.25" customHeight="1">
      <c r="A11" s="98" t="s">
        <v>79</v>
      </c>
      <c r="B11" s="101">
        <v>2804.13</v>
      </c>
      <c r="C11" s="74">
        <v>162520</v>
      </c>
      <c r="D11" s="74">
        <v>33888</v>
      </c>
      <c r="E11" s="74">
        <v>94276</v>
      </c>
      <c r="F11" s="74">
        <v>30137</v>
      </c>
      <c r="G11" s="74">
        <v>86845</v>
      </c>
      <c r="H11" s="97">
        <v>58</v>
      </c>
      <c r="I11" s="97">
        <v>92.1</v>
      </c>
    </row>
    <row r="12" spans="1:12" ht="20.25" customHeight="1">
      <c r="A12" s="98" t="s">
        <v>80</v>
      </c>
      <c r="B12" s="102">
        <v>2834.93</v>
      </c>
      <c r="C12" s="103">
        <v>161836</v>
      </c>
      <c r="D12" s="103">
        <v>34228</v>
      </c>
      <c r="E12" s="103">
        <v>94818</v>
      </c>
      <c r="F12" s="103">
        <v>31351</v>
      </c>
      <c r="G12" s="103">
        <v>89098</v>
      </c>
      <c r="H12" s="97">
        <v>58.6</v>
      </c>
      <c r="I12" s="97">
        <v>94</v>
      </c>
    </row>
    <row r="13" spans="1:12" ht="20.25" customHeight="1">
      <c r="A13" s="98" t="s">
        <v>81</v>
      </c>
      <c r="B13" s="102">
        <v>2864.31</v>
      </c>
      <c r="C13" s="103">
        <v>160775</v>
      </c>
      <c r="D13" s="103">
        <v>34627</v>
      </c>
      <c r="E13" s="103">
        <v>95824</v>
      </c>
      <c r="F13" s="103">
        <v>32166</v>
      </c>
      <c r="G13" s="103">
        <v>91275</v>
      </c>
      <c r="H13" s="97">
        <v>59.6</v>
      </c>
      <c r="I13" s="97">
        <v>95.3</v>
      </c>
    </row>
    <row r="14" spans="1:12" ht="20.25" customHeight="1">
      <c r="A14" s="98" t="s">
        <v>23</v>
      </c>
      <c r="B14" s="102">
        <v>2890.35</v>
      </c>
      <c r="C14" s="103">
        <v>159295</v>
      </c>
      <c r="D14" s="103">
        <v>34876</v>
      </c>
      <c r="E14" s="103">
        <v>96548</v>
      </c>
      <c r="F14" s="103">
        <v>32899</v>
      </c>
      <c r="G14" s="103">
        <v>92986</v>
      </c>
      <c r="H14" s="97">
        <v>60.6</v>
      </c>
      <c r="I14" s="97">
        <v>96.3</v>
      </c>
    </row>
    <row r="15" spans="1:12" ht="20.25" customHeight="1">
      <c r="A15" s="104" t="s">
        <v>24</v>
      </c>
      <c r="B15" s="105">
        <v>2918.25</v>
      </c>
      <c r="C15" s="106">
        <v>157929</v>
      </c>
      <c r="D15" s="106">
        <v>35137</v>
      </c>
      <c r="E15" s="106">
        <v>97181</v>
      </c>
      <c r="F15" s="106">
        <v>33358</v>
      </c>
      <c r="G15" s="106">
        <v>94215</v>
      </c>
      <c r="H15" s="107">
        <v>61.5</v>
      </c>
      <c r="I15" s="107">
        <v>96.9</v>
      </c>
    </row>
    <row r="16" spans="1:12" ht="20.25" customHeight="1">
      <c r="I16" s="87" t="s">
        <v>82</v>
      </c>
    </row>
    <row r="17" spans="1:12" s="110" customFormat="1" ht="20.25" customHeight="1">
      <c r="A17" s="108" t="s">
        <v>98</v>
      </c>
      <c r="B17" s="108"/>
      <c r="C17" s="108"/>
      <c r="D17" s="108"/>
      <c r="E17" s="108"/>
      <c r="F17" s="109"/>
      <c r="G17" s="109"/>
      <c r="H17" s="109"/>
      <c r="I17" s="109"/>
      <c r="J17" s="109"/>
      <c r="K17" s="109"/>
      <c r="L17" s="109"/>
    </row>
    <row r="18" spans="1:12" s="110" customFormat="1" ht="20.25" customHeight="1">
      <c r="A18" s="108" t="s">
        <v>99</v>
      </c>
      <c r="B18" s="108"/>
      <c r="C18" s="108"/>
      <c r="D18" s="108"/>
      <c r="E18" s="111"/>
      <c r="F18" s="109"/>
      <c r="G18" s="109"/>
      <c r="H18" s="109"/>
      <c r="I18" s="109"/>
      <c r="J18" s="109"/>
      <c r="K18" s="109"/>
      <c r="L18" s="109"/>
    </row>
    <row r="19" spans="1:12" s="110" customFormat="1" ht="20.25" customHeight="1">
      <c r="A19" s="108" t="s">
        <v>100</v>
      </c>
      <c r="B19" s="108"/>
      <c r="C19" s="108"/>
      <c r="D19" s="108"/>
      <c r="E19" s="111"/>
      <c r="F19" s="109"/>
      <c r="G19" s="109"/>
      <c r="H19" s="109"/>
      <c r="I19" s="109"/>
      <c r="J19" s="109"/>
      <c r="K19" s="109"/>
      <c r="L19" s="109"/>
    </row>
    <row r="20" spans="1:12" s="110" customFormat="1" ht="20.25" customHeight="1">
      <c r="A20" s="112" t="s">
        <v>101</v>
      </c>
      <c r="B20" s="109"/>
      <c r="C20" s="109"/>
      <c r="D20" s="109"/>
      <c r="E20" s="109"/>
      <c r="F20" s="88"/>
      <c r="G20" s="109"/>
      <c r="H20" s="109"/>
      <c r="I20" s="109"/>
      <c r="J20" s="109"/>
      <c r="K20" s="109"/>
      <c r="L20" s="109"/>
    </row>
    <row r="21" spans="1:12" s="110" customFormat="1" ht="20.25" customHeight="1">
      <c r="A21" s="112" t="s">
        <v>102</v>
      </c>
      <c r="B21" s="109"/>
      <c r="C21" s="109"/>
      <c r="D21" s="109"/>
      <c r="E21" s="109"/>
      <c r="F21" s="88"/>
      <c r="G21" s="109"/>
      <c r="H21" s="109"/>
      <c r="I21" s="109"/>
      <c r="J21" s="109"/>
      <c r="K21" s="109"/>
      <c r="L21" s="109"/>
    </row>
    <row r="22" spans="1:12" ht="20.25" customHeight="1">
      <c r="A22" s="112" t="s">
        <v>103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ht="20.25" customHeight="1">
      <c r="A23" s="112" t="s">
        <v>104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11-2都市ガス消費量</vt:lpstr>
      <vt:lpstr>11-3水道の普及状況</vt:lpstr>
      <vt:lpstr>11-4水道の用途別・口径別給水状況</vt:lpstr>
      <vt:lpstr> 11-5　水道の用途別・口径別給水量（有収水量）　</vt:lpstr>
      <vt:lpstr>11-6下水道整備状況</vt:lpstr>
      <vt:lpstr>11-7公共下水道普及状況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栃木市役所</dc:creator>
  <cp:lastModifiedBy>clwork</cp:lastModifiedBy>
  <cp:lastPrinted>2015-05-01T07:14:57Z</cp:lastPrinted>
  <dcterms:created xsi:type="dcterms:W3CDTF">2003-12-11T05:16:09Z</dcterms:created>
  <dcterms:modified xsi:type="dcterms:W3CDTF">2022-01-27T07:28:49Z</dcterms:modified>
</cp:coreProperties>
</file>