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3　統計データ作成関係\★完成データ　R3HP掲載用★\"/>
    </mc:Choice>
  </mc:AlternateContent>
  <bookViews>
    <workbookView xWindow="0" yWindow="0" windowWidth="20490" windowHeight="7635" tabRatio="784" firstSheet="7" activeTab="11"/>
  </bookViews>
  <sheets>
    <sheet name="14-1地方裁判所（民事・刑事事件） " sheetId="27" r:id="rId1"/>
    <sheet name="14-2簡易裁判所（民事・刑事事件）" sheetId="28" r:id="rId2"/>
    <sheet name="14-3家庭裁判所（家事審判・調停等）" sheetId="29" r:id="rId3"/>
    <sheet name="14-4 刑法犯の認知状況" sheetId="30" r:id="rId4"/>
    <sheet name="14-5 主な犯罪発生状況" sheetId="31" r:id="rId5"/>
    <sheet name="14-6 交通事故発生状況" sheetId="32" r:id="rId6"/>
    <sheet name="14-7 消防本部、消防署、消防団" sheetId="33" r:id="rId7"/>
    <sheet name="14-8 消防水利" sheetId="34" r:id="rId8"/>
    <sheet name="14-9 消防団員出動数" sheetId="35" r:id="rId9"/>
    <sheet name="14－10　火災被害状況" sheetId="36" r:id="rId10"/>
    <sheet name="14-11 原因別火災件数" sheetId="37" r:id="rId11"/>
    <sheet name="14-12 事故別救急活動状況" sheetId="38" r:id="rId12"/>
  </sheets>
  <definedNames>
    <definedName name="_xlnm._FilterDatabase" localSheetId="3" hidden="1">'14-4 刑法犯の認知状況'!$A$4:$H$16</definedName>
    <definedName name="_xlnm.Print_Area" localSheetId="7">'14-8 消防水利'!$A$1:$E$18</definedName>
  </definedNames>
  <calcPr calcId="162913"/>
</workbook>
</file>

<file path=xl/calcChain.xml><?xml version="1.0" encoding="utf-8"?>
<calcChain xmlns="http://schemas.openxmlformats.org/spreadsheetml/2006/main">
  <c r="B15" i="37" l="1"/>
  <c r="B14" i="37"/>
  <c r="B13" i="37"/>
  <c r="B12" i="37"/>
  <c r="B11" i="37"/>
  <c r="C10" i="35"/>
  <c r="B10" i="35"/>
  <c r="C9" i="35"/>
  <c r="B9" i="35"/>
  <c r="C8" i="35"/>
  <c r="B8" i="35"/>
  <c r="C7" i="35"/>
  <c r="B7" i="35"/>
  <c r="C6" i="35"/>
  <c r="B6" i="35"/>
  <c r="J16" i="31"/>
  <c r="D34" i="29"/>
  <c r="F82" i="28"/>
  <c r="E82" i="28"/>
  <c r="D82" i="28"/>
  <c r="C82" i="28"/>
  <c r="B82" i="28"/>
  <c r="F74" i="28"/>
  <c r="E74" i="28"/>
  <c r="D74" i="28"/>
  <c r="C74" i="28"/>
  <c r="B74" i="28"/>
  <c r="F34" i="28"/>
  <c r="E34" i="28"/>
  <c r="D34" i="28"/>
  <c r="C34" i="28"/>
  <c r="B34" i="28"/>
  <c r="B46" i="27"/>
  <c r="C46" i="27"/>
  <c r="D46" i="27"/>
  <c r="E46" i="27"/>
  <c r="F46" i="27"/>
  <c r="C84" i="27"/>
  <c r="D84" i="27"/>
  <c r="E84" i="27"/>
  <c r="F84" i="27"/>
  <c r="B84" i="27"/>
  <c r="D38" i="27"/>
  <c r="E38" i="27"/>
  <c r="F38" i="27"/>
  <c r="C38" i="27"/>
  <c r="B38" i="27"/>
  <c r="B69" i="27"/>
  <c r="D75" i="27"/>
  <c r="E75" i="27"/>
  <c r="F75" i="27"/>
  <c r="C75" i="27"/>
  <c r="B75" i="27"/>
  <c r="B34" i="27"/>
  <c r="D34" i="27"/>
  <c r="E34" i="27"/>
  <c r="F34" i="27"/>
  <c r="C34" i="27"/>
  <c r="F69" i="27"/>
  <c r="E69" i="27"/>
  <c r="D69" i="27"/>
  <c r="C69" i="27"/>
  <c r="F26" i="27"/>
  <c r="E26" i="27"/>
  <c r="D26" i="27"/>
  <c r="C26" i="27"/>
  <c r="B26" i="27"/>
</calcChain>
</file>

<file path=xl/sharedStrings.xml><?xml version="1.0" encoding="utf-8"?>
<sst xmlns="http://schemas.openxmlformats.org/spreadsheetml/2006/main" count="720" uniqueCount="250">
  <si>
    <t>年　度</t>
    <rPh sb="0" eb="1">
      <t>トシ</t>
    </rPh>
    <rPh sb="2" eb="3">
      <t>ド</t>
    </rPh>
    <phoneticPr fontId="2"/>
  </si>
  <si>
    <t>民事事件</t>
    <rPh sb="0" eb="2">
      <t>ミンジ</t>
    </rPh>
    <rPh sb="2" eb="4">
      <t>ジケン</t>
    </rPh>
    <phoneticPr fontId="2"/>
  </si>
  <si>
    <t>受　　　　　理</t>
    <rPh sb="0" eb="7">
      <t>ジュリ</t>
    </rPh>
    <phoneticPr fontId="2"/>
  </si>
  <si>
    <t>総　　数</t>
    <rPh sb="0" eb="4">
      <t>ソウスウ</t>
    </rPh>
    <phoneticPr fontId="2"/>
  </si>
  <si>
    <t>旧　　受</t>
    <rPh sb="0" eb="1">
      <t>キュウ</t>
    </rPh>
    <rPh sb="3" eb="4">
      <t>ジュ</t>
    </rPh>
    <phoneticPr fontId="2"/>
  </si>
  <si>
    <t>新　　受</t>
    <rPh sb="0" eb="1">
      <t>シン</t>
    </rPh>
    <rPh sb="3" eb="4">
      <t>ジュ</t>
    </rPh>
    <phoneticPr fontId="2"/>
  </si>
  <si>
    <t>既　　済</t>
    <rPh sb="0" eb="1">
      <t>キ</t>
    </rPh>
    <rPh sb="3" eb="4">
      <t>スミ</t>
    </rPh>
    <phoneticPr fontId="2"/>
  </si>
  <si>
    <t>未　　済</t>
    <rPh sb="0" eb="1">
      <t>ミ</t>
    </rPh>
    <rPh sb="3" eb="4">
      <t>スミ</t>
    </rPh>
    <phoneticPr fontId="2"/>
  </si>
  <si>
    <t xml:space="preserve">   訴訟事件</t>
    <rPh sb="3" eb="5">
      <t>ソショウ</t>
    </rPh>
    <rPh sb="5" eb="7">
      <t>ジケン</t>
    </rPh>
    <phoneticPr fontId="2"/>
  </si>
  <si>
    <t xml:space="preserve">   調停事件</t>
    <rPh sb="3" eb="5">
      <t>チョウテイ</t>
    </rPh>
    <rPh sb="5" eb="7">
      <t>ジケン</t>
    </rPh>
    <phoneticPr fontId="2"/>
  </si>
  <si>
    <t>刑事事件</t>
    <rPh sb="0" eb="2">
      <t>ケイジ</t>
    </rPh>
    <rPh sb="2" eb="4">
      <t>ジケン</t>
    </rPh>
    <phoneticPr fontId="2"/>
  </si>
  <si>
    <t>１４－１　地方裁判所民事・刑事事件取扱状況</t>
    <rPh sb="5" eb="7">
      <t>チホウ</t>
    </rPh>
    <rPh sb="7" eb="9">
      <t>サイバン</t>
    </rPh>
    <rPh sb="9" eb="10">
      <t>ショ</t>
    </rPh>
    <rPh sb="10" eb="12">
      <t>ミンジ</t>
    </rPh>
    <rPh sb="13" eb="15">
      <t>ケイジ</t>
    </rPh>
    <rPh sb="15" eb="17">
      <t>ジケン</t>
    </rPh>
    <rPh sb="17" eb="19">
      <t>トリアツカイ</t>
    </rPh>
    <rPh sb="19" eb="21">
      <t>ジョウキョウ</t>
    </rPh>
    <phoneticPr fontId="2"/>
  </si>
  <si>
    <t>　 その他の事件</t>
    <rPh sb="4" eb="5">
      <t>タ</t>
    </rPh>
    <rPh sb="6" eb="8">
      <t>ジケン</t>
    </rPh>
    <phoneticPr fontId="2"/>
  </si>
  <si>
    <t>　 訴訟事件</t>
    <rPh sb="2" eb="4">
      <t>ソショウ</t>
    </rPh>
    <rPh sb="4" eb="6">
      <t>ジケン</t>
    </rPh>
    <phoneticPr fontId="2"/>
  </si>
  <si>
    <t>　 調停事件</t>
    <rPh sb="2" eb="4">
      <t>チョウテイ</t>
    </rPh>
    <rPh sb="4" eb="6">
      <t>ジケン</t>
    </rPh>
    <phoneticPr fontId="2"/>
  </si>
  <si>
    <t>-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</si>
  <si>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</si>
  <si>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</si>
  <si>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</si>
  <si>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</si>
  <si>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</si>
  <si>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</si>
  <si>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-</t>
    <phoneticPr fontId="2"/>
  </si>
  <si>
    <t>宇都宮地方裁判所</t>
    <rPh sb="0" eb="3">
      <t>ウツノミヤ</t>
    </rPh>
    <rPh sb="3" eb="5">
      <t>チホウ</t>
    </rPh>
    <rPh sb="5" eb="7">
      <t>サイバン</t>
    </rPh>
    <rPh sb="7" eb="8">
      <t>ショ</t>
    </rPh>
    <phoneticPr fontId="2"/>
  </si>
  <si>
    <t>　　※宇都宮地方裁判所栃木支部分。</t>
    <rPh sb="3" eb="6">
      <t>ウツノミヤ</t>
    </rPh>
    <rPh sb="6" eb="8">
      <t>チホウ</t>
    </rPh>
    <rPh sb="8" eb="10">
      <t>サイバン</t>
    </rPh>
    <rPh sb="10" eb="11">
      <t>ショ</t>
    </rPh>
    <rPh sb="11" eb="13">
      <t>トチギシ</t>
    </rPh>
    <rPh sb="13" eb="15">
      <t>シブ</t>
    </rPh>
    <rPh sb="15" eb="16">
      <t>ブン</t>
    </rPh>
    <phoneticPr fontId="2"/>
  </si>
  <si>
    <t>各年12月31日現在（単位：件）</t>
    <rPh sb="11" eb="13">
      <t>タンイ</t>
    </rPh>
    <rPh sb="14" eb="15">
      <t>ケン</t>
    </rPh>
    <phoneticPr fontId="2"/>
  </si>
  <si>
    <t>（単位：件）</t>
    <rPh sb="1" eb="3">
      <t>タンイ</t>
    </rPh>
    <rPh sb="4" eb="5">
      <t>ケン</t>
    </rPh>
    <phoneticPr fontId="2"/>
  </si>
  <si>
    <t>-</t>
    <phoneticPr fontId="2"/>
  </si>
  <si>
    <t>平成28年</t>
    <rPh sb="0" eb="2">
      <t>ヘイセイ</t>
    </rPh>
    <rPh sb="4" eb="5">
      <t>ネン</t>
    </rPh>
    <phoneticPr fontId="2"/>
  </si>
  <si>
    <t>-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</si>
  <si>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</si>
  <si>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</si>
  <si>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</si>
  <si>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令和２年</t>
    <rPh sb="0" eb="1">
      <t>レイ</t>
    </rPh>
    <rPh sb="1" eb="2">
      <t>カズ</t>
    </rPh>
    <rPh sb="3" eb="4">
      <t>ネン</t>
    </rPh>
    <phoneticPr fontId="2"/>
  </si>
  <si>
    <t>-</t>
    <phoneticPr fontId="2"/>
  </si>
  <si>
    <t>１４－２　簡易裁判所民事・刑事事件取扱状況</t>
    <rPh sb="5" eb="7">
      <t>カンイ</t>
    </rPh>
    <rPh sb="7" eb="9">
      <t>サイバン</t>
    </rPh>
    <rPh sb="9" eb="10">
      <t>ショ</t>
    </rPh>
    <rPh sb="10" eb="12">
      <t>ミンジ</t>
    </rPh>
    <rPh sb="13" eb="15">
      <t>ケイジ</t>
    </rPh>
    <rPh sb="15" eb="17">
      <t>ジケン</t>
    </rPh>
    <rPh sb="17" eb="19">
      <t>トリアツカイ</t>
    </rPh>
    <rPh sb="19" eb="21">
      <t>ジョウキョウ</t>
    </rPh>
    <phoneticPr fontId="2"/>
  </si>
  <si>
    <t>　 訴訟事件</t>
    <rPh sb="2" eb="6">
      <t>ソショウジケン</t>
    </rPh>
    <phoneticPr fontId="2"/>
  </si>
  <si>
    <t>　 略式事件</t>
    <rPh sb="2" eb="4">
      <t>リャクシキ</t>
    </rPh>
    <rPh sb="4" eb="6">
      <t>ジケン</t>
    </rPh>
    <phoneticPr fontId="2"/>
  </si>
  <si>
    <t xml:space="preserve">   略式事件</t>
    <rPh sb="3" eb="5">
      <t>リャクシキ</t>
    </rPh>
    <rPh sb="5" eb="7">
      <t>ジケン</t>
    </rPh>
    <phoneticPr fontId="2"/>
  </si>
  <si>
    <t>　※栃木簡易裁判所分。</t>
    <rPh sb="2" eb="4">
      <t>トチギ</t>
    </rPh>
    <rPh sb="4" eb="6">
      <t>カンイ</t>
    </rPh>
    <rPh sb="6" eb="8">
      <t>サイバン</t>
    </rPh>
    <rPh sb="8" eb="9">
      <t>ショ</t>
    </rPh>
    <rPh sb="9" eb="10">
      <t>ブン</t>
    </rPh>
    <phoneticPr fontId="2"/>
  </si>
  <si>
    <t>１４－３　家庭裁判所家事審判、調停等取扱状況</t>
    <rPh sb="5" eb="7">
      <t>カテイ</t>
    </rPh>
    <rPh sb="7" eb="9">
      <t>サイバン</t>
    </rPh>
    <rPh sb="9" eb="10">
      <t>ショ</t>
    </rPh>
    <rPh sb="10" eb="12">
      <t>カジ</t>
    </rPh>
    <rPh sb="12" eb="14">
      <t>シンパン</t>
    </rPh>
    <rPh sb="15" eb="17">
      <t>チョウテイ</t>
    </rPh>
    <rPh sb="17" eb="18">
      <t>トウ</t>
    </rPh>
    <rPh sb="18" eb="20">
      <t>トリアツカイ</t>
    </rPh>
    <rPh sb="20" eb="22">
      <t>ジョウキョウ</t>
    </rPh>
    <phoneticPr fontId="2"/>
  </si>
  <si>
    <t>年　次</t>
    <rPh sb="0" eb="1">
      <t>トシ</t>
    </rPh>
    <rPh sb="2" eb="3">
      <t>ツギ</t>
    </rPh>
    <phoneticPr fontId="2"/>
  </si>
  <si>
    <t>　　家事審判事件</t>
    <rPh sb="2" eb="4">
      <t>カジ</t>
    </rPh>
    <rPh sb="4" eb="6">
      <t>シンパン</t>
    </rPh>
    <rPh sb="6" eb="8">
      <t>ジケン</t>
    </rPh>
    <phoneticPr fontId="2"/>
  </si>
  <si>
    <t>　　家事調停事件</t>
    <rPh sb="2" eb="4">
      <t>カジ</t>
    </rPh>
    <rPh sb="4" eb="6">
      <t>チョウテイ</t>
    </rPh>
    <rPh sb="6" eb="8">
      <t>ジケン</t>
    </rPh>
    <phoneticPr fontId="2"/>
  </si>
  <si>
    <t>　　少年保護事件</t>
    <rPh sb="2" eb="4">
      <t>ショウネン</t>
    </rPh>
    <rPh sb="4" eb="6">
      <t>ホゴ</t>
    </rPh>
    <rPh sb="6" eb="8">
      <t>ジケン</t>
    </rPh>
    <phoneticPr fontId="2"/>
  </si>
  <si>
    <t>平成26年</t>
  </si>
  <si>
    <t>　　家事審判事件</t>
  </si>
  <si>
    <t>　　家事調停事件</t>
  </si>
  <si>
    <t>　　少年保護事件</t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</si>
  <si>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</si>
  <si>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</si>
  <si>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</si>
  <si>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宇都宮家庭裁判所</t>
    <rPh sb="0" eb="3">
      <t>ウツノミヤ</t>
    </rPh>
    <rPh sb="3" eb="5">
      <t>カテイ</t>
    </rPh>
    <rPh sb="5" eb="7">
      <t>サイバン</t>
    </rPh>
    <rPh sb="7" eb="8">
      <t>ショ</t>
    </rPh>
    <phoneticPr fontId="2"/>
  </si>
  <si>
    <t xml:space="preserve">   ※宇都宮家庭裁判所栃木支部管内（栃木市、小山市、下野市のうち旧石橋町・旧国分寺町、壬生町、野木町）。</t>
    <rPh sb="4" eb="7">
      <t>ウツノミヤ</t>
    </rPh>
    <rPh sb="7" eb="9">
      <t>カテイ</t>
    </rPh>
    <rPh sb="9" eb="11">
      <t>サイバン</t>
    </rPh>
    <rPh sb="11" eb="12">
      <t>ショ</t>
    </rPh>
    <rPh sb="12" eb="14">
      <t>トチギ</t>
    </rPh>
    <rPh sb="14" eb="16">
      <t>シブ</t>
    </rPh>
    <rPh sb="16" eb="18">
      <t>カンナイ</t>
    </rPh>
    <rPh sb="19" eb="22">
      <t>トチギシ</t>
    </rPh>
    <rPh sb="23" eb="26">
      <t>オヤマシ</t>
    </rPh>
    <rPh sb="27" eb="30">
      <t>シモツケシ</t>
    </rPh>
    <rPh sb="33" eb="34">
      <t>キュウ</t>
    </rPh>
    <rPh sb="34" eb="37">
      <t>イシバシマチ</t>
    </rPh>
    <rPh sb="38" eb="39">
      <t>キュウ</t>
    </rPh>
    <rPh sb="39" eb="42">
      <t>コクブンジ</t>
    </rPh>
    <rPh sb="42" eb="43">
      <t>マチ</t>
    </rPh>
    <rPh sb="44" eb="47">
      <t>ミブマチ</t>
    </rPh>
    <rPh sb="48" eb="51">
      <t>ノギマチ</t>
    </rPh>
    <phoneticPr fontId="2"/>
  </si>
  <si>
    <t>資料：栃木県警察本部「犯罪概況書」</t>
    <rPh sb="0" eb="2">
      <t>シリョウ</t>
    </rPh>
    <rPh sb="3" eb="6">
      <t>トチギケン</t>
    </rPh>
    <rPh sb="6" eb="8">
      <t>ケイサツ</t>
    </rPh>
    <rPh sb="8" eb="10">
      <t>ホンブ</t>
    </rPh>
    <rPh sb="11" eb="13">
      <t>ハンザイ</t>
    </rPh>
    <rPh sb="13" eb="15">
      <t>ガイキョウ</t>
    </rPh>
    <rPh sb="15" eb="16">
      <t>ショ</t>
    </rPh>
    <phoneticPr fontId="2"/>
  </si>
  <si>
    <t>令和2年</t>
    <rPh sb="0" eb="2">
      <t>レイワ</t>
    </rPh>
    <rPh sb="3" eb="4">
      <t>ネン</t>
    </rPh>
    <phoneticPr fontId="2"/>
  </si>
  <si>
    <t>平成30年</t>
    <phoneticPr fontId="2"/>
  </si>
  <si>
    <t>平成29年</t>
    <phoneticPr fontId="2"/>
  </si>
  <si>
    <t>平成28年</t>
  </si>
  <si>
    <t>平成27年</t>
  </si>
  <si>
    <t>平成25年</t>
  </si>
  <si>
    <t>平成24年</t>
  </si>
  <si>
    <t>平成23年</t>
  </si>
  <si>
    <t>平成22年</t>
    <phoneticPr fontId="2"/>
  </si>
  <si>
    <t>その他</t>
    <rPh sb="0" eb="3">
      <t>ソノタ</t>
    </rPh>
    <phoneticPr fontId="2"/>
  </si>
  <si>
    <t>風俗犯</t>
    <rPh sb="0" eb="2">
      <t>フウゾク</t>
    </rPh>
    <rPh sb="2" eb="3">
      <t>ハン</t>
    </rPh>
    <phoneticPr fontId="2"/>
  </si>
  <si>
    <t>知能犯</t>
    <rPh sb="0" eb="3">
      <t>チノウハン</t>
    </rPh>
    <phoneticPr fontId="2"/>
  </si>
  <si>
    <t>窃盗犯</t>
    <rPh sb="0" eb="3">
      <t>セットウハン</t>
    </rPh>
    <phoneticPr fontId="2"/>
  </si>
  <si>
    <t>粗暴犯</t>
    <rPh sb="0" eb="2">
      <t>ソボウ</t>
    </rPh>
    <rPh sb="2" eb="3">
      <t>ハン</t>
    </rPh>
    <phoneticPr fontId="2"/>
  </si>
  <si>
    <t>凶悪犯</t>
    <rPh sb="0" eb="2">
      <t>キョウアク</t>
    </rPh>
    <rPh sb="2" eb="3">
      <t>ハン</t>
    </rPh>
    <phoneticPr fontId="2"/>
  </si>
  <si>
    <t>総　数</t>
    <rPh sb="0" eb="1">
      <t>フサ</t>
    </rPh>
    <rPh sb="2" eb="3">
      <t>カズ</t>
    </rPh>
    <phoneticPr fontId="2"/>
  </si>
  <si>
    <t>各年１２月３１日現在(単位：件）</t>
    <rPh sb="0" eb="2">
      <t>カクネン</t>
    </rPh>
    <rPh sb="4" eb="5">
      <t>ガツ</t>
    </rPh>
    <rPh sb="7" eb="10">
      <t>ニチゲンザイ</t>
    </rPh>
    <rPh sb="11" eb="13">
      <t>タンイ</t>
    </rPh>
    <rPh sb="14" eb="15">
      <t>ケン</t>
    </rPh>
    <phoneticPr fontId="2"/>
  </si>
  <si>
    <t>１４－４　刑法犯の認知状況</t>
    <rPh sb="5" eb="6">
      <t>ケイ</t>
    </rPh>
    <rPh sb="6" eb="7">
      <t>ホウ</t>
    </rPh>
    <rPh sb="7" eb="8">
      <t>ハン</t>
    </rPh>
    <rPh sb="9" eb="11">
      <t>ニンチ</t>
    </rPh>
    <rPh sb="11" eb="13">
      <t>ジョウキョウ</t>
    </rPh>
    <phoneticPr fontId="2"/>
  </si>
  <si>
    <t>１４－５　主な犯罪発生状況</t>
    <rPh sb="5" eb="6">
      <t>オモ</t>
    </rPh>
    <rPh sb="7" eb="9">
      <t>ハンザイ</t>
    </rPh>
    <rPh sb="9" eb="11">
      <t>ハッセイ</t>
    </rPh>
    <rPh sb="11" eb="13">
      <t>ジョウキョウ</t>
    </rPh>
    <phoneticPr fontId="2"/>
  </si>
  <si>
    <t>年  次</t>
    <rPh sb="0" eb="1">
      <t>トシ</t>
    </rPh>
    <rPh sb="3" eb="4">
      <t>ツギ</t>
    </rPh>
    <phoneticPr fontId="2"/>
  </si>
  <si>
    <t>刑法犯総数</t>
    <rPh sb="0" eb="3">
      <t>ケイホウハン</t>
    </rPh>
    <rPh sb="3" eb="5">
      <t>ソウスウ</t>
    </rPh>
    <phoneticPr fontId="2"/>
  </si>
  <si>
    <t>詐欺</t>
    <rPh sb="0" eb="2">
      <t>サギ</t>
    </rPh>
    <phoneticPr fontId="2"/>
  </si>
  <si>
    <t>わいせつ</t>
    <phoneticPr fontId="2"/>
  </si>
  <si>
    <t>ひったくり</t>
    <phoneticPr fontId="2"/>
  </si>
  <si>
    <t>侵入窃</t>
    <rPh sb="0" eb="2">
      <t>シンニュウ</t>
    </rPh>
    <rPh sb="2" eb="3">
      <t>セツ</t>
    </rPh>
    <phoneticPr fontId="2"/>
  </si>
  <si>
    <t>乗り物盗</t>
    <rPh sb="0" eb="1">
      <t>ノ</t>
    </rPh>
    <rPh sb="2" eb="3">
      <t>モノ</t>
    </rPh>
    <rPh sb="3" eb="4">
      <t>ヌス</t>
    </rPh>
    <phoneticPr fontId="2"/>
  </si>
  <si>
    <t>車上ねらい</t>
    <rPh sb="0" eb="2">
      <t>シャジョウ</t>
    </rPh>
    <phoneticPr fontId="2"/>
  </si>
  <si>
    <t>万引き</t>
    <rPh sb="0" eb="2">
      <t>マンビ</t>
    </rPh>
    <phoneticPr fontId="2"/>
  </si>
  <si>
    <t>その他</t>
    <rPh sb="2" eb="3">
      <t>タ</t>
    </rPh>
    <phoneticPr fontId="2"/>
  </si>
  <si>
    <t>資料：栃木県警察本部「犯罪概況書」</t>
  </si>
  <si>
    <t>資料：栃木県警察ＨＰ「市町村別交通事故の発生状況」</t>
    <rPh sb="0" eb="2">
      <t>シリョウ</t>
    </rPh>
    <rPh sb="3" eb="6">
      <t>トチギケン</t>
    </rPh>
    <rPh sb="6" eb="8">
      <t>ケイサツ</t>
    </rPh>
    <rPh sb="11" eb="14">
      <t>シチョウソン</t>
    </rPh>
    <rPh sb="14" eb="15">
      <t>ベツ</t>
    </rPh>
    <rPh sb="15" eb="17">
      <t>コウツウ</t>
    </rPh>
    <rPh sb="17" eb="19">
      <t>ジコ</t>
    </rPh>
    <rPh sb="20" eb="22">
      <t>ハッセイ</t>
    </rPh>
    <rPh sb="22" eb="24">
      <t>ジョウキョウ</t>
    </rPh>
    <phoneticPr fontId="2"/>
  </si>
  <si>
    <t>負傷者数</t>
  </si>
  <si>
    <t>死者数</t>
    <rPh sb="2" eb="3">
      <t>スウ</t>
    </rPh>
    <phoneticPr fontId="2"/>
  </si>
  <si>
    <t>発生件数</t>
  </si>
  <si>
    <t>各年12月31日現在(単位：件、人)</t>
    <rPh sb="11" eb="13">
      <t>タンイ</t>
    </rPh>
    <rPh sb="14" eb="15">
      <t>ケン</t>
    </rPh>
    <rPh sb="16" eb="17">
      <t>ニン</t>
    </rPh>
    <phoneticPr fontId="2"/>
  </si>
  <si>
    <t>１４－６　交通事故発生状況</t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</si>
  <si>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１４－７　消防本部、消防署、消防団の状況</t>
    <rPh sb="5" eb="7">
      <t>ショウボウ</t>
    </rPh>
    <rPh sb="7" eb="9">
      <t>ホンブ</t>
    </rPh>
    <rPh sb="10" eb="13">
      <t>ショウボウショ</t>
    </rPh>
    <rPh sb="14" eb="17">
      <t>ショウボウダン</t>
    </rPh>
    <rPh sb="18" eb="20">
      <t>ジョウキョウ</t>
    </rPh>
    <phoneticPr fontId="2"/>
  </si>
  <si>
    <t>各年４月１日現在</t>
    <rPh sb="0" eb="2">
      <t>カクネン</t>
    </rPh>
    <rPh sb="3" eb="4">
      <t>ツキ</t>
    </rPh>
    <rPh sb="5" eb="6">
      <t>ヒ</t>
    </rPh>
    <rPh sb="6" eb="8">
      <t>ゲンザイ</t>
    </rPh>
    <phoneticPr fontId="2"/>
  </si>
  <si>
    <t>年　次</t>
    <rPh sb="0" eb="1">
      <t>トシ</t>
    </rPh>
    <rPh sb="2" eb="3">
      <t>ジ</t>
    </rPh>
    <phoneticPr fontId="2"/>
  </si>
  <si>
    <t>消 防 本 部 ・ 消 防 署</t>
    <rPh sb="0" eb="1">
      <t>ショウ</t>
    </rPh>
    <rPh sb="2" eb="3">
      <t>ボウ</t>
    </rPh>
    <rPh sb="4" eb="5">
      <t>ホン</t>
    </rPh>
    <rPh sb="6" eb="7">
      <t>ブ</t>
    </rPh>
    <rPh sb="10" eb="11">
      <t>ショウ</t>
    </rPh>
    <rPh sb="12" eb="13">
      <t>ボウ</t>
    </rPh>
    <rPh sb="14" eb="15">
      <t>ショ</t>
    </rPh>
    <phoneticPr fontId="2"/>
  </si>
  <si>
    <t>消  防  団</t>
    <rPh sb="0" eb="1">
      <t>ショウ</t>
    </rPh>
    <rPh sb="3" eb="4">
      <t>ボウ</t>
    </rPh>
    <rPh sb="6" eb="7">
      <t>ダン</t>
    </rPh>
    <phoneticPr fontId="2"/>
  </si>
  <si>
    <t xml:space="preserve">   消防本部数</t>
    <rPh sb="3" eb="5">
      <t>ショウボウ</t>
    </rPh>
    <rPh sb="5" eb="7">
      <t>ホンブ</t>
    </rPh>
    <rPh sb="7" eb="8">
      <t>スウ</t>
    </rPh>
    <phoneticPr fontId="2"/>
  </si>
  <si>
    <t xml:space="preserve">   消防署数</t>
    <rPh sb="3" eb="6">
      <t>ショウボウショ</t>
    </rPh>
    <rPh sb="6" eb="7">
      <t>スウ</t>
    </rPh>
    <phoneticPr fontId="2"/>
  </si>
  <si>
    <t xml:space="preserve">   分署数</t>
    <rPh sb="3" eb="5">
      <t>ブンショ</t>
    </rPh>
    <rPh sb="5" eb="6">
      <t>スウ</t>
    </rPh>
    <phoneticPr fontId="2"/>
  </si>
  <si>
    <t xml:space="preserve">      消
防
職
員
数</t>
    <rPh sb="6" eb="7">
      <t>ショウ</t>
    </rPh>
    <rPh sb="8" eb="9">
      <t>ボウ</t>
    </rPh>
    <rPh sb="10" eb="11">
      <t>ショク</t>
    </rPh>
    <rPh sb="12" eb="13">
      <t>カズ</t>
    </rPh>
    <rPh sb="14" eb="15">
      <t>スウ</t>
    </rPh>
    <phoneticPr fontId="2"/>
  </si>
  <si>
    <t>消  防  車  両</t>
    <rPh sb="0" eb="1">
      <t>ショウ</t>
    </rPh>
    <rPh sb="3" eb="4">
      <t>ボウ</t>
    </rPh>
    <rPh sb="6" eb="7">
      <t>クルマ</t>
    </rPh>
    <rPh sb="9" eb="10">
      <t>リョウ</t>
    </rPh>
    <phoneticPr fontId="2"/>
  </si>
  <si>
    <t xml:space="preserve">   分団数</t>
    <rPh sb="3" eb="5">
      <t>ブンダン</t>
    </rPh>
    <rPh sb="5" eb="6">
      <t>スウ</t>
    </rPh>
    <phoneticPr fontId="2"/>
  </si>
  <si>
    <t xml:space="preserve">   分団　・ 
各部総数</t>
    <rPh sb="3" eb="5">
      <t>ブンダン</t>
    </rPh>
    <rPh sb="9" eb="11">
      <t>カクブ</t>
    </rPh>
    <rPh sb="11" eb="13">
      <t>ソウスウ</t>
    </rPh>
    <phoneticPr fontId="2"/>
  </si>
  <si>
    <t xml:space="preserve">        団
員
数</t>
    <rPh sb="8" eb="9">
      <t>ダン</t>
    </rPh>
    <rPh sb="10" eb="11">
      <t>カズ</t>
    </rPh>
    <rPh sb="12" eb="13">
      <t>スウ</t>
    </rPh>
    <phoneticPr fontId="2"/>
  </si>
  <si>
    <t>消 防 車 両</t>
    <rPh sb="0" eb="1">
      <t>ショウ</t>
    </rPh>
    <rPh sb="2" eb="3">
      <t>ボウ</t>
    </rPh>
    <rPh sb="4" eb="5">
      <t>クルマ</t>
    </rPh>
    <rPh sb="6" eb="7">
      <t>リョウ</t>
    </rPh>
    <phoneticPr fontId="2"/>
  </si>
  <si>
    <t xml:space="preserve">   車両総数</t>
    <rPh sb="3" eb="5">
      <t>シャリョウ</t>
    </rPh>
    <rPh sb="5" eb="7">
      <t>ソウスウ</t>
    </rPh>
    <phoneticPr fontId="2"/>
  </si>
  <si>
    <t xml:space="preserve">   普通消防ポ
ン
プ
車</t>
    <rPh sb="3" eb="5">
      <t>フツウ</t>
    </rPh>
    <rPh sb="5" eb="7">
      <t>ショウボウ</t>
    </rPh>
    <rPh sb="13" eb="14">
      <t>シャ</t>
    </rPh>
    <phoneticPr fontId="2"/>
  </si>
  <si>
    <t xml:space="preserve">   水槽付消防
ポ
ン
プ
車</t>
    <rPh sb="3" eb="5">
      <t>スイソウ</t>
    </rPh>
    <rPh sb="5" eb="6">
      <t>ツキ</t>
    </rPh>
    <rPh sb="6" eb="8">
      <t>ショウボウ</t>
    </rPh>
    <rPh sb="15" eb="16">
      <t>シャ</t>
    </rPh>
    <phoneticPr fontId="2"/>
  </si>
  <si>
    <t xml:space="preserve">   化学車</t>
    <rPh sb="3" eb="5">
      <t>カガク</t>
    </rPh>
    <rPh sb="5" eb="6">
      <t>シャ</t>
    </rPh>
    <phoneticPr fontId="2"/>
  </si>
  <si>
    <t xml:space="preserve">   梯子車</t>
    <rPh sb="3" eb="5">
      <t>ハシゴ</t>
    </rPh>
    <rPh sb="5" eb="6">
      <t>シャ</t>
    </rPh>
    <phoneticPr fontId="2"/>
  </si>
  <si>
    <t xml:space="preserve">   救助工作車</t>
    <rPh sb="3" eb="5">
      <t>キュウジョ</t>
    </rPh>
    <rPh sb="5" eb="7">
      <t>コウサクシャ</t>
    </rPh>
    <rPh sb="7" eb="8">
      <t>シャ</t>
    </rPh>
    <phoneticPr fontId="2"/>
  </si>
  <si>
    <t xml:space="preserve">   災害支援車</t>
    <rPh sb="3" eb="5">
      <t>サイガイ</t>
    </rPh>
    <rPh sb="5" eb="7">
      <t>シエン</t>
    </rPh>
    <rPh sb="7" eb="8">
      <t>シャ</t>
    </rPh>
    <phoneticPr fontId="2"/>
  </si>
  <si>
    <t xml:space="preserve">   救急車</t>
    <rPh sb="3" eb="6">
      <t>キュウキュウシャ</t>
    </rPh>
    <phoneticPr fontId="2"/>
  </si>
  <si>
    <t xml:space="preserve">   指令車</t>
    <rPh sb="3" eb="5">
      <t>シレイ</t>
    </rPh>
    <rPh sb="5" eb="6">
      <t>シャ</t>
    </rPh>
    <phoneticPr fontId="2"/>
  </si>
  <si>
    <t xml:space="preserve">   広報車</t>
    <rPh sb="3" eb="5">
      <t>コウホウ</t>
    </rPh>
    <rPh sb="5" eb="6">
      <t>シャ</t>
    </rPh>
    <phoneticPr fontId="2"/>
  </si>
  <si>
    <t xml:space="preserve">   庁用車</t>
    <rPh sb="3" eb="4">
      <t>チョウ</t>
    </rPh>
    <rPh sb="4" eb="5">
      <t>ヨウ</t>
    </rPh>
    <rPh sb="5" eb="6">
      <t>シャ</t>
    </rPh>
    <phoneticPr fontId="2"/>
  </si>
  <si>
    <t xml:space="preserve">   連絡車</t>
    <rPh sb="3" eb="5">
      <t>レンラク</t>
    </rPh>
    <rPh sb="5" eb="6">
      <t>シャ</t>
    </rPh>
    <phoneticPr fontId="2"/>
  </si>
  <si>
    <t xml:space="preserve">   防火号</t>
    <rPh sb="3" eb="5">
      <t>ボウカ</t>
    </rPh>
    <rPh sb="5" eb="6">
      <t>ゴウ</t>
    </rPh>
    <phoneticPr fontId="2"/>
  </si>
  <si>
    <t xml:space="preserve">   物資搬送車</t>
    <rPh sb="3" eb="5">
      <t>ブッシ</t>
    </rPh>
    <rPh sb="5" eb="7">
      <t>ハンソウ</t>
    </rPh>
    <rPh sb="7" eb="8">
      <t>シャ</t>
    </rPh>
    <phoneticPr fontId="2"/>
  </si>
  <si>
    <t xml:space="preserve">   普
通
消
防
ポ
ン
プ
車</t>
    <rPh sb="3" eb="4">
      <t>フ</t>
    </rPh>
    <rPh sb="5" eb="6">
      <t>ツウ</t>
    </rPh>
    <rPh sb="7" eb="8">
      <t>ショウ</t>
    </rPh>
    <rPh sb="9" eb="10">
      <t>ボウ</t>
    </rPh>
    <rPh sb="17" eb="18">
      <t>シャ</t>
    </rPh>
    <phoneticPr fontId="2"/>
  </si>
  <si>
    <t>小型動力ポンプ積載車</t>
    <rPh sb="0" eb="2">
      <t>コガタ</t>
    </rPh>
    <rPh sb="2" eb="4">
      <t>ドウリョク</t>
    </rPh>
    <rPh sb="7" eb="9">
      <t>セキサイ</t>
    </rPh>
    <rPh sb="9" eb="10">
      <t>シャ</t>
    </rPh>
    <phoneticPr fontId="2"/>
  </si>
  <si>
    <t xml:space="preserve">   指揮車</t>
    <rPh sb="3" eb="5">
      <t>シキシャ</t>
    </rPh>
    <rPh sb="5" eb="6">
      <t>シャ</t>
    </rPh>
    <phoneticPr fontId="2"/>
  </si>
  <si>
    <t xml:space="preserve">   指揮連絡車</t>
    <rPh sb="3" eb="5">
      <t>シキ</t>
    </rPh>
    <rPh sb="5" eb="8">
      <t>レンラクシャ</t>
    </rPh>
    <phoneticPr fontId="2"/>
  </si>
  <si>
    <t>令和２年</t>
    <rPh sb="0" eb="2">
      <t>レイワ</t>
    </rPh>
    <rPh sb="3" eb="4">
      <t>ネン</t>
    </rPh>
    <phoneticPr fontId="2"/>
  </si>
  <si>
    <t>消防本部消防総務課</t>
  </si>
  <si>
    <t>（注）平成26年4月1日、岩舟町が栃木市消防署の管轄となる。</t>
    <rPh sb="1" eb="2">
      <t>チュウ</t>
    </rPh>
    <rPh sb="3" eb="5">
      <t>ヘイセイ</t>
    </rPh>
    <rPh sb="7" eb="8">
      <t>ネン</t>
    </rPh>
    <rPh sb="9" eb="10">
      <t>ガツ</t>
    </rPh>
    <rPh sb="11" eb="12">
      <t>ヒ</t>
    </rPh>
    <rPh sb="13" eb="16">
      <t>イワフネマチ</t>
    </rPh>
    <rPh sb="17" eb="20">
      <t>トチギシ</t>
    </rPh>
    <rPh sb="20" eb="23">
      <t>ショウボウショ</t>
    </rPh>
    <rPh sb="24" eb="26">
      <t>カンカツ</t>
    </rPh>
    <phoneticPr fontId="2"/>
  </si>
  <si>
    <t>（プールも含む）</t>
    <rPh sb="5" eb="6">
      <t>フク</t>
    </rPh>
    <phoneticPr fontId="2"/>
  </si>
  <si>
    <t>井　　戸</t>
    <rPh sb="0" eb="1">
      <t>イ</t>
    </rPh>
    <rPh sb="3" eb="4">
      <t>ト</t>
    </rPh>
    <phoneticPr fontId="2"/>
  </si>
  <si>
    <t>防火水そう</t>
    <rPh sb="0" eb="2">
      <t>ボウカ</t>
    </rPh>
    <rPh sb="2" eb="3">
      <t>ミズ</t>
    </rPh>
    <phoneticPr fontId="2"/>
  </si>
  <si>
    <t>消火栓</t>
    <rPh sb="0" eb="3">
      <t>ショウカセン</t>
    </rPh>
    <phoneticPr fontId="2"/>
  </si>
  <si>
    <t>総　　数</t>
    <rPh sb="0" eb="1">
      <t>フサ</t>
    </rPh>
    <rPh sb="3" eb="4">
      <t>カズ</t>
    </rPh>
    <phoneticPr fontId="2"/>
  </si>
  <si>
    <t>年　次</t>
    <rPh sb="0" eb="1">
      <t>ネン</t>
    </rPh>
    <rPh sb="2" eb="3">
      <t>ジ</t>
    </rPh>
    <phoneticPr fontId="2"/>
  </si>
  <si>
    <t>各年４月１日現在（箇所）</t>
    <rPh sb="0" eb="1">
      <t>カク</t>
    </rPh>
    <rPh sb="1" eb="2">
      <t>ネン</t>
    </rPh>
    <rPh sb="3" eb="4">
      <t>ガツ</t>
    </rPh>
    <rPh sb="5" eb="8">
      <t>ニチゲンザイ</t>
    </rPh>
    <rPh sb="9" eb="11">
      <t>カショ</t>
    </rPh>
    <phoneticPr fontId="2"/>
  </si>
  <si>
    <t>１４－８　消防水利の状況</t>
    <rPh sb="5" eb="7">
      <t>ショウボウ</t>
    </rPh>
    <rPh sb="7" eb="9">
      <t>スイリ</t>
    </rPh>
    <rPh sb="10" eb="12">
      <t>ジョウキョウ</t>
    </rPh>
    <phoneticPr fontId="2"/>
  </si>
  <si>
    <t>１４－９　消防団員出動数</t>
    <rPh sb="5" eb="7">
      <t>ショウボウ</t>
    </rPh>
    <rPh sb="7" eb="9">
      <t>ダンイン</t>
    </rPh>
    <rPh sb="9" eb="11">
      <t>シュツドウ</t>
    </rPh>
    <rPh sb="11" eb="12">
      <t>スウ</t>
    </rPh>
    <phoneticPr fontId="2"/>
  </si>
  <si>
    <t>各年度末現在（単位：回、人）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カイ</t>
    </rPh>
    <rPh sb="12" eb="13">
      <t>ニン</t>
    </rPh>
    <phoneticPr fontId="2"/>
  </si>
  <si>
    <t>火災</t>
    <rPh sb="0" eb="2">
      <t>カサイ</t>
    </rPh>
    <phoneticPr fontId="2"/>
  </si>
  <si>
    <t>風水害</t>
    <rPh sb="0" eb="3">
      <t>フウスイガイ</t>
    </rPh>
    <phoneticPr fontId="2"/>
  </si>
  <si>
    <t>訓練</t>
    <rPh sb="0" eb="2">
      <t>クンレン</t>
    </rPh>
    <phoneticPr fontId="2"/>
  </si>
  <si>
    <t>警戒</t>
    <rPh sb="0" eb="2">
      <t>ケイカイ</t>
    </rPh>
    <phoneticPr fontId="2"/>
  </si>
  <si>
    <t>予防</t>
    <rPh sb="0" eb="2">
      <t>ヨボウ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</si>
  <si>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</si>
  <si>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</si>
  <si>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平成22年度</t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</si>
  <si>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</si>
  <si>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</si>
  <si>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</si>
  <si>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</si>
  <si>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</si>
  <si>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</si>
  <si>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</si>
  <si>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</si>
  <si>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4">
      <t>レイワガンネン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</si>
  <si>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</si>
  <si>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１４－１０　火災被害状況</t>
    <rPh sb="6" eb="8">
      <t>カサイ</t>
    </rPh>
    <rPh sb="8" eb="10">
      <t>ヒガイ</t>
    </rPh>
    <rPh sb="10" eb="12">
      <t>ジョウキョウ</t>
    </rPh>
    <phoneticPr fontId="2"/>
  </si>
  <si>
    <t>各年12月31日現在</t>
  </si>
  <si>
    <t>区分</t>
    <rPh sb="0" eb="2">
      <t>クブン</t>
    </rPh>
    <phoneticPr fontId="2"/>
  </si>
  <si>
    <t>火災件数</t>
    <rPh sb="0" eb="2">
      <t>カサイ</t>
    </rPh>
    <rPh sb="2" eb="4">
      <t>ケンスウ</t>
    </rPh>
    <phoneticPr fontId="2"/>
  </si>
  <si>
    <t xml:space="preserve">   焼損面積</t>
    <rPh sb="3" eb="5">
      <t>ショウソン</t>
    </rPh>
    <rPh sb="5" eb="7">
      <t>メンセキ</t>
    </rPh>
    <phoneticPr fontId="2"/>
  </si>
  <si>
    <t xml:space="preserve">   焼失棟数（棟）</t>
    <rPh sb="3" eb="5">
      <t>ショウシツ</t>
    </rPh>
    <rPh sb="5" eb="6">
      <t>トウ</t>
    </rPh>
    <rPh sb="6" eb="7">
      <t>スウ</t>
    </rPh>
    <rPh sb="8" eb="9">
      <t>ムネ</t>
    </rPh>
    <phoneticPr fontId="2"/>
  </si>
  <si>
    <t>損害額 (千円）</t>
    <rPh sb="0" eb="2">
      <t>ソンガイ</t>
    </rPh>
    <rPh sb="2" eb="3">
      <t>ガク</t>
    </rPh>
    <rPh sb="5" eb="7">
      <t>センエン</t>
    </rPh>
    <phoneticPr fontId="2"/>
  </si>
  <si>
    <t xml:space="preserve">建物 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</si>
  <si>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</si>
  <si>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</si>
  <si>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建物（㎡）</t>
    <rPh sb="0" eb="2">
      <t>タテモノ</t>
    </rPh>
    <phoneticPr fontId="2"/>
  </si>
  <si>
    <t>林野　（ａ）</t>
    <rPh sb="0" eb="2">
      <t>リンヤ</t>
    </rPh>
    <phoneticPr fontId="2"/>
  </si>
  <si>
    <t>全焼</t>
    <rPh sb="0" eb="2">
      <t>ゼンショウ</t>
    </rPh>
    <phoneticPr fontId="2"/>
  </si>
  <si>
    <t>半焼</t>
    <rPh sb="0" eb="1">
      <t>ハンショウ</t>
    </rPh>
    <rPh sb="1" eb="2">
      <t>ゼンショウ</t>
    </rPh>
    <phoneticPr fontId="2"/>
  </si>
  <si>
    <t>部分焼</t>
    <rPh sb="0" eb="2">
      <t>ブブン</t>
    </rPh>
    <rPh sb="2" eb="3">
      <t>ヤ</t>
    </rPh>
    <phoneticPr fontId="2"/>
  </si>
  <si>
    <t>建物</t>
    <rPh sb="0" eb="2">
      <t>タテモノ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</si>
  <si>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</si>
  <si>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</si>
  <si>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</si>
  <si>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</si>
  <si>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１４－１１　原因別火災件数</t>
    <rPh sb="6" eb="8">
      <t>ゲンイン</t>
    </rPh>
    <rPh sb="8" eb="9">
      <t>ベツ</t>
    </rPh>
    <rPh sb="9" eb="11">
      <t>カサイ</t>
    </rPh>
    <rPh sb="11" eb="13">
      <t>ケンスウ</t>
    </rPh>
    <phoneticPr fontId="2"/>
  </si>
  <si>
    <t>総　数</t>
    <rPh sb="0" eb="1">
      <t>ソウ</t>
    </rPh>
    <rPh sb="2" eb="3">
      <t>スウ</t>
    </rPh>
    <phoneticPr fontId="2"/>
  </si>
  <si>
    <t>　マッチ・ライター</t>
    <phoneticPr fontId="2"/>
  </si>
  <si>
    <t>こ</t>
    <phoneticPr fontId="2"/>
  </si>
  <si>
    <t>た</t>
    <phoneticPr fontId="2"/>
  </si>
  <si>
    <t>放</t>
    <rPh sb="0" eb="1">
      <t>ホウカ</t>
    </rPh>
    <phoneticPr fontId="2"/>
  </si>
  <si>
    <t>電</t>
    <rPh sb="0" eb="1">
      <t>デンキ</t>
    </rPh>
    <phoneticPr fontId="2"/>
  </si>
  <si>
    <t>ス</t>
    <phoneticPr fontId="2"/>
  </si>
  <si>
    <t>配</t>
    <rPh sb="0" eb="1">
      <t>ハイ</t>
    </rPh>
    <phoneticPr fontId="2"/>
  </si>
  <si>
    <t>焼</t>
    <rPh sb="0" eb="1">
      <t>ショウキャク</t>
    </rPh>
    <phoneticPr fontId="2"/>
  </si>
  <si>
    <t>衝</t>
    <rPh sb="0" eb="1">
      <t>ショウトツ</t>
    </rPh>
    <phoneticPr fontId="2"/>
  </si>
  <si>
    <t>火</t>
    <rPh sb="0" eb="1">
      <t>ヒ</t>
    </rPh>
    <phoneticPr fontId="2"/>
  </si>
  <si>
    <t>そ</t>
    <phoneticPr fontId="2"/>
  </si>
  <si>
    <t>不</t>
    <rPh sb="0" eb="1">
      <t>フ</t>
    </rPh>
    <phoneticPr fontId="2"/>
  </si>
  <si>
    <t>ん</t>
    <phoneticPr fontId="2"/>
  </si>
  <si>
    <t>き</t>
    <phoneticPr fontId="2"/>
  </si>
  <si>
    <t>火</t>
    <rPh sb="0" eb="1">
      <t>カ</t>
    </rPh>
    <phoneticPr fontId="2"/>
  </si>
  <si>
    <t>ば</t>
    <phoneticPr fontId="2"/>
  </si>
  <si>
    <t>気</t>
    <rPh sb="0" eb="1">
      <t>キ</t>
    </rPh>
    <phoneticPr fontId="2"/>
  </si>
  <si>
    <t>ト</t>
    <phoneticPr fontId="2"/>
  </si>
  <si>
    <t>線</t>
    <rPh sb="0" eb="1">
      <t>セン</t>
    </rPh>
    <phoneticPr fontId="2"/>
  </si>
  <si>
    <t>却</t>
    <rPh sb="0" eb="1">
      <t>キャク</t>
    </rPh>
    <phoneticPr fontId="2"/>
  </si>
  <si>
    <t>突</t>
    <rPh sb="0" eb="1">
      <t>ショウトツ</t>
    </rPh>
    <phoneticPr fontId="2"/>
  </si>
  <si>
    <t>あ</t>
    <phoneticPr fontId="2"/>
  </si>
  <si>
    <t>入</t>
    <rPh sb="0" eb="1">
      <t>イ</t>
    </rPh>
    <phoneticPr fontId="2"/>
  </si>
  <si>
    <t>の</t>
    <phoneticPr fontId="2"/>
  </si>
  <si>
    <t>明</t>
    <rPh sb="0" eb="1">
      <t>メイ</t>
    </rPh>
    <phoneticPr fontId="2"/>
  </si>
  <si>
    <t>ろ</t>
    <phoneticPr fontId="2"/>
  </si>
  <si>
    <t>機</t>
    <rPh sb="0" eb="1">
      <t>キカイ</t>
    </rPh>
    <phoneticPr fontId="2"/>
  </si>
  <si>
    <t>｜</t>
    <phoneticPr fontId="2"/>
  </si>
  <si>
    <t>器</t>
    <rPh sb="0" eb="1">
      <t>ウツワ</t>
    </rPh>
    <phoneticPr fontId="2"/>
  </si>
  <si>
    <t>炉</t>
    <rPh sb="0" eb="1">
      <t>ロ</t>
    </rPh>
    <phoneticPr fontId="2"/>
  </si>
  <si>
    <t>れ</t>
    <phoneticPr fontId="2"/>
  </si>
  <si>
    <t>他</t>
    <rPh sb="0" eb="1">
      <t>タ</t>
    </rPh>
    <phoneticPr fontId="2"/>
  </si>
  <si>
    <t>・</t>
    <phoneticPr fontId="2"/>
  </si>
  <si>
    <t>疑</t>
    <rPh sb="0" eb="1">
      <t>ウタガ</t>
    </rPh>
    <phoneticPr fontId="2"/>
  </si>
  <si>
    <t>ブ</t>
    <phoneticPr fontId="2"/>
  </si>
  <si>
    <t>具</t>
    <rPh sb="0" eb="1">
      <t>グ</t>
    </rPh>
    <phoneticPr fontId="2"/>
  </si>
  <si>
    <t>び</t>
    <phoneticPr fontId="2"/>
  </si>
  <si>
    <t>調</t>
    <rPh sb="0" eb="1">
      <t>チョウサ</t>
    </rPh>
    <phoneticPr fontId="2"/>
  </si>
  <si>
    <t>い</t>
    <phoneticPr fontId="2"/>
  </si>
  <si>
    <t>花</t>
    <rPh sb="0" eb="1">
      <t>ハナ</t>
    </rPh>
    <phoneticPr fontId="2"/>
  </si>
  <si>
    <t>査</t>
    <rPh sb="0" eb="1">
      <t>サ</t>
    </rPh>
    <phoneticPr fontId="2"/>
  </si>
  <si>
    <t>中</t>
    <rPh sb="0" eb="1">
      <t>チュウ</t>
    </rPh>
    <phoneticPr fontId="2"/>
  </si>
  <si>
    <t>平成22年</t>
    <rPh sb="0" eb="2">
      <t>ヘイセイ</t>
    </rPh>
    <rPh sb="4" eb="5">
      <t>ネンド</t>
    </rPh>
    <phoneticPr fontId="2"/>
  </si>
  <si>
    <t>平成23年</t>
    <rPh sb="0" eb="2">
      <t>ヘイセイ</t>
    </rPh>
    <rPh sb="4" eb="5">
      <t>ネンド</t>
    </rPh>
    <phoneticPr fontId="2"/>
  </si>
  <si>
    <t>平成24年</t>
    <rPh sb="0" eb="2">
      <t>ヘイセイ</t>
    </rPh>
    <rPh sb="4" eb="5">
      <t>ネンド</t>
    </rPh>
    <phoneticPr fontId="2"/>
  </si>
  <si>
    <t>平成25年</t>
    <rPh sb="0" eb="2">
      <t>ヘイセイ</t>
    </rPh>
    <rPh sb="4" eb="5">
      <t>ネンド</t>
    </rPh>
    <phoneticPr fontId="2"/>
  </si>
  <si>
    <t>平成26年</t>
    <rPh sb="0" eb="2">
      <t>ヘイセイ</t>
    </rPh>
    <rPh sb="4" eb="5">
      <t>ネンド</t>
    </rPh>
    <phoneticPr fontId="2"/>
  </si>
  <si>
    <t>平成27年</t>
    <rPh sb="0" eb="2">
      <t>ヘイセイ</t>
    </rPh>
    <rPh sb="4" eb="5">
      <t>ネンド</t>
    </rPh>
    <phoneticPr fontId="2"/>
  </si>
  <si>
    <t>平成28年</t>
    <rPh sb="0" eb="2">
      <t>ヘイセイ</t>
    </rPh>
    <rPh sb="4" eb="5">
      <t>ネンド</t>
    </rPh>
    <phoneticPr fontId="2"/>
  </si>
  <si>
    <t>平成29年</t>
    <rPh sb="0" eb="2">
      <t>ヘイセイ</t>
    </rPh>
    <rPh sb="4" eb="5">
      <t>ネンド</t>
    </rPh>
    <phoneticPr fontId="2"/>
  </si>
  <si>
    <t>平成30年</t>
    <rPh sb="0" eb="2">
      <t>ヘイセイ</t>
    </rPh>
    <rPh sb="4" eb="5">
      <t>ネンド</t>
    </rPh>
    <phoneticPr fontId="2"/>
  </si>
  <si>
    <t>消防本部消防総務課</t>
    <rPh sb="0" eb="2">
      <t>ショウボウ</t>
    </rPh>
    <rPh sb="2" eb="4">
      <t>ホンブ</t>
    </rPh>
    <rPh sb="4" eb="6">
      <t>ショウボウ</t>
    </rPh>
    <rPh sb="6" eb="9">
      <t>ソウムカ</t>
    </rPh>
    <phoneticPr fontId="2"/>
  </si>
  <si>
    <t>１４－１２　事故別救急活動状況</t>
    <rPh sb="6" eb="8">
      <t>ジコ</t>
    </rPh>
    <rPh sb="8" eb="9">
      <t>ベツ</t>
    </rPh>
    <rPh sb="9" eb="11">
      <t>キュウキュウ</t>
    </rPh>
    <rPh sb="11" eb="13">
      <t>カツドウ</t>
    </rPh>
    <rPh sb="13" eb="15">
      <t>ジョウキョウ</t>
    </rPh>
    <phoneticPr fontId="2"/>
  </si>
  <si>
    <t>事故別救急活動件数</t>
    <rPh sb="0" eb="2">
      <t>ジコ</t>
    </rPh>
    <rPh sb="2" eb="3">
      <t>ベツ</t>
    </rPh>
    <rPh sb="3" eb="5">
      <t>キュウキュウ</t>
    </rPh>
    <rPh sb="5" eb="7">
      <t>カツドウ</t>
    </rPh>
    <rPh sb="7" eb="9">
      <t>ケンスウ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</si>
  <si>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</si>
  <si>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</si>
  <si>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自然
 災害</t>
    <rPh sb="0" eb="2">
      <t>シゼン</t>
    </rPh>
    <rPh sb="4" eb="6">
      <t>サイガイ</t>
    </rPh>
    <phoneticPr fontId="2"/>
  </si>
  <si>
    <t>水難</t>
    <rPh sb="0" eb="2">
      <t>スイナンフウスイ</t>
    </rPh>
    <phoneticPr fontId="2"/>
  </si>
  <si>
    <t>交通</t>
    <rPh sb="0" eb="2">
      <t>コウツウ</t>
    </rPh>
    <phoneticPr fontId="2"/>
  </si>
  <si>
    <t>労働
 災害</t>
    <rPh sb="0" eb="2">
      <t>ロウドウ</t>
    </rPh>
    <rPh sb="4" eb="6">
      <t>サイガイ</t>
    </rPh>
    <phoneticPr fontId="2"/>
  </si>
  <si>
    <t>運動
 競技</t>
    <rPh sb="0" eb="2">
      <t>ウンドウ</t>
    </rPh>
    <rPh sb="4" eb="6">
      <t>キョウギ</t>
    </rPh>
    <phoneticPr fontId="2"/>
  </si>
  <si>
    <t>一般
負傷</t>
    <rPh sb="0" eb="2">
      <t>イッパン</t>
    </rPh>
    <rPh sb="3" eb="5">
      <t>フショウ</t>
    </rPh>
    <phoneticPr fontId="2"/>
  </si>
  <si>
    <t>加害</t>
    <rPh sb="0" eb="2">
      <t>カガイ</t>
    </rPh>
    <phoneticPr fontId="2"/>
  </si>
  <si>
    <t>自損
行為</t>
    <rPh sb="0" eb="1">
      <t>ジソン</t>
    </rPh>
    <rPh sb="1" eb="2">
      <t>ソン</t>
    </rPh>
    <rPh sb="3" eb="5">
      <t>コウイ</t>
    </rPh>
    <phoneticPr fontId="2"/>
  </si>
  <si>
    <t>急病</t>
    <rPh sb="0" eb="1">
      <t>キュウ</t>
    </rPh>
    <rPh sb="1" eb="2">
      <t>ビョウ</t>
    </rPh>
    <phoneticPr fontId="2"/>
  </si>
  <si>
    <t>出動
延人員</t>
    <rPh sb="0" eb="1">
      <t>デ</t>
    </rPh>
    <rPh sb="1" eb="2">
      <t>ドウ</t>
    </rPh>
    <rPh sb="3" eb="4">
      <t>ノ</t>
    </rPh>
    <rPh sb="4" eb="5">
      <t>ジン</t>
    </rPh>
    <rPh sb="5" eb="6">
      <t>イン</t>
    </rPh>
    <phoneticPr fontId="2"/>
  </si>
  <si>
    <t>出動
延車両</t>
    <rPh sb="0" eb="1">
      <t>デ</t>
    </rPh>
    <rPh sb="1" eb="2">
      <t>ドウ</t>
    </rPh>
    <rPh sb="3" eb="4">
      <t>ノ</t>
    </rPh>
    <rPh sb="4" eb="5">
      <t>グルマ</t>
    </rPh>
    <rPh sb="5" eb="6">
      <t>リョウ</t>
    </rPh>
    <phoneticPr fontId="2"/>
  </si>
  <si>
    <t>事故別救急活動搬送人員</t>
    <rPh sb="0" eb="2">
      <t>ジコ</t>
    </rPh>
    <rPh sb="2" eb="3">
      <t>ベツ</t>
    </rPh>
    <rPh sb="3" eb="5">
      <t>キュウキュウ</t>
    </rPh>
    <rPh sb="5" eb="7">
      <t>カツドウ</t>
    </rPh>
    <rPh sb="7" eb="9">
      <t>ハンソウ</t>
    </rPh>
    <rPh sb="9" eb="11">
      <t>ジンイン</t>
    </rPh>
    <phoneticPr fontId="2"/>
  </si>
  <si>
    <t>（単位：人）</t>
    <rPh sb="1" eb="3">
      <t>タンイ</t>
    </rPh>
    <rPh sb="4" eb="5">
      <t>ニン</t>
    </rPh>
    <phoneticPr fontId="2"/>
  </si>
  <si>
    <t>自然　　災害</t>
    <rPh sb="0" eb="2">
      <t>シゼン</t>
    </rPh>
    <rPh sb="4" eb="6">
      <t>サイガイ</t>
    </rPh>
    <phoneticPr fontId="2"/>
  </si>
  <si>
    <t>労働　　災害</t>
    <rPh sb="0" eb="2">
      <t>ロウドウ</t>
    </rPh>
    <rPh sb="4" eb="6">
      <t>サイガイ</t>
    </rPh>
    <phoneticPr fontId="2"/>
  </si>
  <si>
    <t>運動　　競技</t>
    <rPh sb="0" eb="2">
      <t>ウンドウ</t>
    </rPh>
    <rPh sb="4" eb="6">
      <t>キョウギ</t>
    </rPh>
    <phoneticPr fontId="2"/>
  </si>
  <si>
    <t>一般　　負傷</t>
    <rPh sb="0" eb="2">
      <t>イッパン</t>
    </rPh>
    <rPh sb="4" eb="6">
      <t>フショウ</t>
    </rPh>
    <phoneticPr fontId="2"/>
  </si>
  <si>
    <t>自損　　行為</t>
    <rPh sb="0" eb="1">
      <t>ジソン</t>
    </rPh>
    <rPh sb="1" eb="2">
      <t>ソン</t>
    </rPh>
    <rPh sb="4" eb="6">
      <t>コウイ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</si>
</sst>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;&quot;△ &quot;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4">
    <xf numFmtId="0" fontId="0" fillId="0" borderId="0" xfId="0">
      <alignment vertical="center"/>
    </xf>
    <xf numFmtId="0" fontId="4" fillId="0" borderId="0" xfId="4" applyFont="1" applyAlignment="1">
      <alignment horizontal="left" vertical="center"/>
    </xf>
    <xf numFmtId="0" fontId="3" fillId="0" borderId="0" xfId="4" applyFont="1">
      <alignment vertical="center"/>
    </xf>
    <xf numFmtId="0" fontId="3" fillId="0" borderId="0" xfId="4" applyFont="1" applyBorder="1">
      <alignment vertical="center"/>
    </xf>
    <xf numFmtId="0" fontId="3" fillId="0" borderId="0" xfId="4" applyFont="1" applyBorder="1" applyAlignment="1">
      <alignment horizontal="right" vertical="center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left" vertical="center"/>
    </xf>
    <xf numFmtId="177" fontId="3" fillId="0" borderId="3" xfId="1" applyNumberFormat="1" applyFont="1" applyBorder="1" applyAlignment="1">
      <alignment horizontal="right" vertical="center" shrinkToFit="1"/>
    </xf>
    <xf numFmtId="177" fontId="3" fillId="0" borderId="0" xfId="1" applyNumberFormat="1" applyFont="1" applyBorder="1" applyAlignment="1">
      <alignment horizontal="right" vertical="center" shrinkToFit="1"/>
    </xf>
    <xf numFmtId="0" fontId="3" fillId="0" borderId="0" xfId="4" applyFont="1" applyAlignment="1">
      <alignment vertical="center"/>
    </xf>
    <xf numFmtId="0" fontId="3" fillId="0" borderId="4" xfId="4" applyFont="1" applyBorder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1" fillId="0" borderId="0" xfId="4" applyFont="1">
      <alignment vertical="center"/>
    </xf>
    <xf numFmtId="0" fontId="3" fillId="0" borderId="0" xfId="4" applyFont="1" applyAlignment="1">
      <alignment horizontal="right"/>
    </xf>
    <xf numFmtId="0" fontId="3" fillId="0" borderId="0" xfId="4" applyFont="1" applyFill="1" applyBorder="1" applyAlignment="1">
      <alignment horizontal="left" vertical="center"/>
    </xf>
    <xf numFmtId="177" fontId="11" fillId="0" borderId="3" xfId="1" applyNumberFormat="1" applyFont="1" applyBorder="1" applyAlignment="1">
      <alignment horizontal="right" vertical="center" shrinkToFit="1"/>
    </xf>
    <xf numFmtId="177" fontId="11" fillId="0" borderId="0" xfId="4" applyNumberFormat="1" applyFont="1" applyBorder="1" applyAlignment="1">
      <alignment horizontal="right" vertical="center" shrinkToFit="1"/>
    </xf>
    <xf numFmtId="177" fontId="11" fillId="0" borderId="0" xfId="1" applyNumberFormat="1" applyFont="1" applyBorder="1" applyAlignment="1">
      <alignment horizontal="right" vertical="center" shrinkToFit="1"/>
    </xf>
    <xf numFmtId="177" fontId="3" fillId="0" borderId="0" xfId="4" applyNumberFormat="1" applyFont="1" applyBorder="1" applyAlignment="1">
      <alignment horizontal="right" vertical="center" shrinkToFit="1"/>
    </xf>
    <xf numFmtId="177" fontId="3" fillId="0" borderId="5" xfId="1" applyNumberFormat="1" applyFont="1" applyBorder="1" applyAlignment="1">
      <alignment horizontal="right" vertical="center" shrinkToFit="1"/>
    </xf>
    <xf numFmtId="177" fontId="3" fillId="0" borderId="6" xfId="4" applyNumberFormat="1" applyFont="1" applyBorder="1" applyAlignment="1">
      <alignment horizontal="right" vertical="center" shrinkToFit="1"/>
    </xf>
    <xf numFmtId="177" fontId="3" fillId="0" borderId="6" xfId="1" applyNumberFormat="1" applyFont="1" applyBorder="1" applyAlignment="1">
      <alignment horizontal="right" vertical="center" shrinkToFit="1"/>
    </xf>
    <xf numFmtId="3" fontId="5" fillId="0" borderId="0" xfId="4" applyNumberFormat="1" applyFont="1" applyAlignment="1">
      <alignment horizontal="left" vertical="center"/>
    </xf>
    <xf numFmtId="3" fontId="1" fillId="0" borderId="0" xfId="4" applyNumberFormat="1" applyFont="1">
      <alignment vertical="center"/>
    </xf>
    <xf numFmtId="3" fontId="4" fillId="0" borderId="0" xfId="4" applyNumberFormat="1" applyFont="1" applyAlignment="1">
      <alignment horizontal="left" vertical="center"/>
    </xf>
    <xf numFmtId="3" fontId="3" fillId="0" borderId="0" xfId="4" applyNumberFormat="1" applyFont="1">
      <alignment vertical="center"/>
    </xf>
    <xf numFmtId="3" fontId="3" fillId="0" borderId="0" xfId="4" applyNumberFormat="1" applyFont="1" applyBorder="1">
      <alignment vertical="center"/>
    </xf>
    <xf numFmtId="3" fontId="3" fillId="0" borderId="0" xfId="4" applyNumberFormat="1" applyFont="1" applyBorder="1" applyAlignment="1">
      <alignment horizontal="right" vertical="center"/>
    </xf>
    <xf numFmtId="3" fontId="3" fillId="0" borderId="1" xfId="4" applyNumberFormat="1" applyFont="1" applyBorder="1" applyAlignment="1">
      <alignment horizontal="center" vertical="center"/>
    </xf>
    <xf numFmtId="3" fontId="3" fillId="0" borderId="2" xfId="4" applyNumberFormat="1" applyFont="1" applyBorder="1" applyAlignment="1">
      <alignment horizontal="left" vertical="center"/>
    </xf>
    <xf numFmtId="3" fontId="3" fillId="0" borderId="4" xfId="4" applyNumberFormat="1" applyFont="1" applyBorder="1" applyAlignment="1">
      <alignment horizontal="left" vertical="center"/>
    </xf>
    <xf numFmtId="3" fontId="3" fillId="0" borderId="0" xfId="4" applyNumberFormat="1" applyFont="1" applyBorder="1" applyAlignment="1">
      <alignment horizontal="left" vertical="center"/>
    </xf>
    <xf numFmtId="3" fontId="3" fillId="0" borderId="6" xfId="4" applyNumberFormat="1" applyFont="1" applyBorder="1" applyAlignment="1">
      <alignment horizontal="left" vertical="center"/>
    </xf>
    <xf numFmtId="3" fontId="3" fillId="0" borderId="0" xfId="4" applyNumberFormat="1" applyFont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3" fillId="0" borderId="0" xfId="5" applyFont="1"/>
    <xf numFmtId="0" fontId="6" fillId="0" borderId="0" xfId="5" applyFont="1" applyFill="1"/>
    <xf numFmtId="0" fontId="6" fillId="0" borderId="0" xfId="5" applyFont="1"/>
    <xf numFmtId="0" fontId="3" fillId="0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3" fillId="0" borderId="6" xfId="5" applyFont="1" applyBorder="1" applyAlignment="1">
      <alignment vertical="center"/>
    </xf>
    <xf numFmtId="3" fontId="3" fillId="0" borderId="6" xfId="5" applyNumberFormat="1" applyFont="1" applyBorder="1" applyAlignment="1">
      <alignment vertical="center"/>
    </xf>
    <xf numFmtId="3" fontId="3" fillId="0" borderId="5" xfId="5" applyNumberFormat="1" applyFont="1" applyBorder="1" applyAlignment="1">
      <alignment vertical="center"/>
    </xf>
    <xf numFmtId="0" fontId="3" fillId="0" borderId="4" xfId="5" applyFont="1" applyBorder="1" applyAlignment="1">
      <alignment horizontal="right" vertical="center"/>
    </xf>
    <xf numFmtId="0" fontId="3" fillId="0" borderId="0" xfId="5" applyFont="1" applyBorder="1" applyAlignment="1">
      <alignment vertical="center"/>
    </xf>
    <xf numFmtId="3" fontId="3" fillId="0" borderId="0" xfId="5" applyNumberFormat="1" applyFont="1" applyBorder="1" applyAlignment="1">
      <alignment vertical="center"/>
    </xf>
    <xf numFmtId="3" fontId="3" fillId="0" borderId="3" xfId="5" applyNumberFormat="1" applyFont="1" applyBorder="1" applyAlignment="1">
      <alignment vertical="center"/>
    </xf>
    <xf numFmtId="0" fontId="3" fillId="0" borderId="2" xfId="5" applyFont="1" applyBorder="1" applyAlignment="1">
      <alignment horizontal="right" vertical="center"/>
    </xf>
    <xf numFmtId="0" fontId="3" fillId="0" borderId="7" xfId="5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3" fontId="3" fillId="0" borderId="8" xfId="5" applyNumberFormat="1" applyFont="1" applyBorder="1" applyAlignment="1">
      <alignment vertical="center"/>
    </xf>
    <xf numFmtId="0" fontId="3" fillId="0" borderId="9" xfId="5" applyFont="1" applyBorder="1" applyAlignment="1">
      <alignment horizontal="right" vertical="center"/>
    </xf>
    <xf numFmtId="0" fontId="3" fillId="0" borderId="10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176" fontId="3" fillId="0" borderId="0" xfId="5" applyNumberFormat="1" applyFont="1" applyAlignment="1">
      <alignment horizontal="right" vertical="center"/>
    </xf>
    <xf numFmtId="0" fontId="4" fillId="0" borderId="0" xfId="5" applyFont="1"/>
    <xf numFmtId="0" fontId="1" fillId="0" borderId="0" xfId="5" applyFont="1"/>
    <xf numFmtId="0" fontId="5" fillId="0" borderId="0" xfId="5" applyFont="1"/>
    <xf numFmtId="0" fontId="3" fillId="0" borderId="0" xfId="5" applyFont="1" applyAlignment="1">
      <alignment horizontal="right" vertical="center"/>
    </xf>
    <xf numFmtId="0" fontId="3" fillId="0" borderId="12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 wrapText="1"/>
    </xf>
    <xf numFmtId="38" fontId="3" fillId="0" borderId="8" xfId="2" applyFont="1" applyBorder="1" applyAlignment="1">
      <alignment horizontal="center" vertical="center"/>
    </xf>
    <xf numFmtId="177" fontId="3" fillId="0" borderId="7" xfId="5" applyNumberFormat="1" applyFont="1" applyBorder="1" applyAlignment="1">
      <alignment horizontal="right" vertical="center" shrinkToFit="1"/>
    </xf>
    <xf numFmtId="38" fontId="3" fillId="0" borderId="3" xfId="2" applyFont="1" applyBorder="1" applyAlignment="1">
      <alignment horizontal="center" vertical="center"/>
    </xf>
    <xf numFmtId="0" fontId="3" fillId="0" borderId="0" xfId="5" applyFont="1" applyBorder="1" applyAlignment="1">
      <alignment horizontal="right" vertical="center"/>
    </xf>
    <xf numFmtId="38" fontId="3" fillId="0" borderId="5" xfId="2" applyFont="1" applyBorder="1" applyAlignment="1">
      <alignment horizontal="center" vertical="center"/>
    </xf>
    <xf numFmtId="0" fontId="3" fillId="0" borderId="6" xfId="5" applyFont="1" applyBorder="1" applyAlignment="1">
      <alignment horizontal="right" vertical="center"/>
    </xf>
    <xf numFmtId="38" fontId="3" fillId="0" borderId="6" xfId="5" applyNumberFormat="1" applyFont="1" applyBorder="1" applyAlignment="1">
      <alignment horizontal="right" vertical="center"/>
    </xf>
    <xf numFmtId="3" fontId="3" fillId="0" borderId="0" xfId="5" applyNumberFormat="1" applyFont="1"/>
    <xf numFmtId="38" fontId="3" fillId="0" borderId="6" xfId="2" applyFont="1" applyBorder="1" applyAlignment="1">
      <alignment horizontal="right" vertical="center" shrinkToFit="1"/>
    </xf>
    <xf numFmtId="38" fontId="3" fillId="0" borderId="0" xfId="2" applyFont="1" applyBorder="1" applyAlignment="1">
      <alignment horizontal="right" vertical="center" shrinkToFit="1"/>
    </xf>
    <xf numFmtId="38" fontId="3" fillId="0" borderId="0" xfId="2" applyFont="1" applyBorder="1" applyAlignment="1">
      <alignment horizontal="right" vertical="center"/>
    </xf>
    <xf numFmtId="38" fontId="3" fillId="0" borderId="0" xfId="2" applyFont="1" applyBorder="1" applyAlignment="1">
      <alignment vertical="center"/>
    </xf>
    <xf numFmtId="38" fontId="3" fillId="0" borderId="7" xfId="2" applyFont="1" applyBorder="1" applyAlignment="1">
      <alignment horizontal="right" vertical="center"/>
    </xf>
    <xf numFmtId="0" fontId="5" fillId="0" borderId="0" xfId="10" applyFont="1"/>
    <xf numFmtId="0" fontId="8" fillId="0" borderId="0" xfId="10" applyFont="1"/>
    <xf numFmtId="0" fontId="4" fillId="0" borderId="0" xfId="10" applyFont="1"/>
    <xf numFmtId="0" fontId="6" fillId="0" borderId="0" xfId="10" applyFont="1"/>
    <xf numFmtId="0" fontId="3" fillId="0" borderId="0" xfId="10" applyFont="1" applyAlignment="1">
      <alignment horizontal="right" vertical="center"/>
    </xf>
    <xf numFmtId="0" fontId="6" fillId="0" borderId="0" xfId="10" applyFont="1" applyAlignment="1">
      <alignment horizontal="center"/>
    </xf>
    <xf numFmtId="0" fontId="6" fillId="0" borderId="13" xfId="10" applyFont="1" applyBorder="1" applyAlignment="1">
      <alignment horizontal="center" vertical="top" wrapText="1"/>
    </xf>
    <xf numFmtId="0" fontId="6" fillId="0" borderId="13" xfId="10" applyFont="1" applyBorder="1" applyAlignment="1">
      <alignment horizontal="center" vertical="center" textRotation="255" shrinkToFit="1"/>
    </xf>
    <xf numFmtId="0" fontId="6" fillId="0" borderId="8" xfId="10" applyFont="1" applyBorder="1" applyAlignment="1">
      <alignment horizontal="center" vertical="top" wrapText="1"/>
    </xf>
    <xf numFmtId="0" fontId="6" fillId="0" borderId="0" xfId="10" applyFont="1" applyAlignment="1">
      <alignment textRotation="180"/>
    </xf>
    <xf numFmtId="0" fontId="9" fillId="0" borderId="9" xfId="10" applyFont="1" applyBorder="1" applyAlignment="1">
      <alignment horizontal="center" vertical="center"/>
    </xf>
    <xf numFmtId="177" fontId="6" fillId="0" borderId="8" xfId="10" applyNumberFormat="1" applyFont="1" applyFill="1" applyBorder="1" applyAlignment="1">
      <alignment horizontal="right" vertical="center" shrinkToFit="1"/>
    </xf>
    <xf numFmtId="177" fontId="6" fillId="0" borderId="7" xfId="10" applyNumberFormat="1" applyFont="1" applyFill="1" applyBorder="1" applyAlignment="1">
      <alignment horizontal="right" vertical="center" shrinkToFit="1"/>
    </xf>
    <xf numFmtId="0" fontId="9" fillId="0" borderId="2" xfId="10" applyFont="1" applyBorder="1" applyAlignment="1">
      <alignment horizontal="center" vertical="center"/>
    </xf>
    <xf numFmtId="177" fontId="6" fillId="0" borderId="3" xfId="10" applyNumberFormat="1" applyFont="1" applyFill="1" applyBorder="1" applyAlignment="1">
      <alignment horizontal="right" vertical="center" shrinkToFit="1"/>
    </xf>
    <xf numFmtId="177" fontId="6" fillId="0" borderId="0" xfId="10" applyNumberFormat="1" applyFont="1" applyFill="1" applyBorder="1" applyAlignment="1">
      <alignment horizontal="right" vertical="center" shrinkToFit="1"/>
    </xf>
    <xf numFmtId="0" fontId="6" fillId="0" borderId="3" xfId="10" applyFont="1" applyBorder="1" applyAlignment="1">
      <alignment vertical="center"/>
    </xf>
    <xf numFmtId="0" fontId="6" fillId="0" borderId="0" xfId="10" applyFont="1" applyBorder="1" applyAlignment="1">
      <alignment vertical="center"/>
    </xf>
    <xf numFmtId="0" fontId="9" fillId="0" borderId="4" xfId="10" applyFont="1" applyBorder="1" applyAlignment="1">
      <alignment horizontal="center" vertical="center"/>
    </xf>
    <xf numFmtId="0" fontId="6" fillId="0" borderId="5" xfId="10" applyFont="1" applyBorder="1" applyAlignment="1">
      <alignment vertical="center"/>
    </xf>
    <xf numFmtId="0" fontId="6" fillId="0" borderId="6" xfId="10" applyFont="1" applyBorder="1" applyAlignment="1">
      <alignment vertical="center"/>
    </xf>
    <xf numFmtId="177" fontId="6" fillId="0" borderId="6" xfId="10" applyNumberFormat="1" applyFont="1" applyFill="1" applyBorder="1" applyAlignment="1">
      <alignment horizontal="right" vertical="center" shrinkToFit="1"/>
    </xf>
    <xf numFmtId="0" fontId="3" fillId="0" borderId="7" xfId="10" applyFont="1" applyBorder="1" applyAlignment="1"/>
    <xf numFmtId="0" fontId="3" fillId="0" borderId="0" xfId="10" applyFont="1" applyAlignment="1">
      <alignment horizontal="right"/>
    </xf>
    <xf numFmtId="0" fontId="3" fillId="0" borderId="0" xfId="10" applyFont="1"/>
    <xf numFmtId="0" fontId="3" fillId="0" borderId="0" xfId="11" applyFont="1"/>
    <xf numFmtId="0" fontId="3" fillId="0" borderId="0" xfId="11" applyFont="1" applyAlignment="1">
      <alignment vertical="center"/>
    </xf>
    <xf numFmtId="0" fontId="3" fillId="0" borderId="0" xfId="11" applyFont="1" applyAlignment="1">
      <alignment horizontal="right"/>
    </xf>
    <xf numFmtId="0" fontId="3" fillId="0" borderId="7" xfId="11" applyFont="1" applyFill="1" applyBorder="1" applyAlignment="1"/>
    <xf numFmtId="177" fontId="3" fillId="0" borderId="6" xfId="11" applyNumberFormat="1" applyFont="1" applyFill="1" applyBorder="1" applyAlignment="1">
      <alignment horizontal="right" vertical="center" shrinkToFit="1"/>
    </xf>
    <xf numFmtId="0" fontId="3" fillId="0" borderId="4" xfId="11" applyFont="1" applyBorder="1" applyAlignment="1">
      <alignment horizontal="center" vertical="center"/>
    </xf>
    <xf numFmtId="177" fontId="3" fillId="0" borderId="0" xfId="11" applyNumberFormat="1" applyFont="1" applyFill="1" applyBorder="1" applyAlignment="1">
      <alignment horizontal="right" vertical="center" shrinkToFit="1"/>
    </xf>
    <xf numFmtId="0" fontId="3" fillId="0" borderId="2" xfId="11" applyFont="1" applyBorder="1" applyAlignment="1">
      <alignment horizontal="center" vertical="center"/>
    </xf>
    <xf numFmtId="177" fontId="3" fillId="0" borderId="0" xfId="11" applyNumberFormat="1" applyFont="1" applyBorder="1" applyAlignment="1">
      <alignment horizontal="right" vertical="center" shrinkToFit="1"/>
    </xf>
    <xf numFmtId="177" fontId="3" fillId="0" borderId="7" xfId="11" applyNumberFormat="1" applyFont="1" applyFill="1" applyBorder="1" applyAlignment="1">
      <alignment horizontal="right" vertical="center" shrinkToFit="1"/>
    </xf>
    <xf numFmtId="0" fontId="3" fillId="0" borderId="9" xfId="11" applyFont="1" applyBorder="1" applyAlignment="1">
      <alignment horizontal="center" vertical="center"/>
    </xf>
    <xf numFmtId="0" fontId="3" fillId="0" borderId="14" xfId="11" applyFont="1" applyBorder="1" applyAlignment="1">
      <alignment horizontal="center" vertical="center"/>
    </xf>
    <xf numFmtId="0" fontId="3" fillId="0" borderId="13" xfId="11" applyFont="1" applyBorder="1" applyAlignment="1">
      <alignment horizontal="center" vertical="center"/>
    </xf>
    <xf numFmtId="0" fontId="3" fillId="0" borderId="0" xfId="11" applyFont="1" applyAlignment="1">
      <alignment horizontal="right" vertical="center"/>
    </xf>
    <xf numFmtId="0" fontId="4" fillId="0" borderId="0" xfId="11" applyFont="1"/>
    <xf numFmtId="0" fontId="1" fillId="0" borderId="0" xfId="11" applyFont="1"/>
    <xf numFmtId="0" fontId="5" fillId="0" borderId="0" xfId="11" applyFont="1"/>
    <xf numFmtId="0" fontId="5" fillId="0" borderId="0" xfId="12" applyFont="1"/>
    <xf numFmtId="3" fontId="1" fillId="0" borderId="0" xfId="12" applyNumberFormat="1" applyFont="1"/>
    <xf numFmtId="3" fontId="1" fillId="0" borderId="0" xfId="12" applyNumberFormat="1" applyFont="1" applyAlignment="1">
      <alignment horizontal="right"/>
    </xf>
    <xf numFmtId="0" fontId="1" fillId="0" borderId="0" xfId="12" applyFont="1"/>
    <xf numFmtId="0" fontId="4" fillId="0" borderId="0" xfId="12" applyFont="1"/>
    <xf numFmtId="3" fontId="3" fillId="0" borderId="0" xfId="12" applyNumberFormat="1" applyFont="1"/>
    <xf numFmtId="3" fontId="3" fillId="0" borderId="0" xfId="12" applyNumberFormat="1" applyFont="1" applyAlignment="1">
      <alignment horizontal="right"/>
    </xf>
    <xf numFmtId="0" fontId="3" fillId="0" borderId="0" xfId="12" applyFont="1"/>
    <xf numFmtId="3" fontId="3" fillId="0" borderId="0" xfId="12" applyNumberFormat="1" applyFont="1" applyAlignment="1">
      <alignment horizontal="right" vertical="center"/>
    </xf>
    <xf numFmtId="3" fontId="3" fillId="0" borderId="1" xfId="12" applyNumberFormat="1" applyFont="1" applyBorder="1" applyAlignment="1">
      <alignment horizontal="center" vertical="center"/>
    </xf>
    <xf numFmtId="3" fontId="3" fillId="0" borderId="10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horizontal="center" vertical="center"/>
    </xf>
    <xf numFmtId="177" fontId="3" fillId="0" borderId="8" xfId="12" applyNumberFormat="1" applyFont="1" applyBorder="1" applyAlignment="1">
      <alignment horizontal="right" vertical="center" shrinkToFit="1"/>
    </xf>
    <xf numFmtId="177" fontId="3" fillId="0" borderId="7" xfId="12" applyNumberFormat="1" applyFont="1" applyBorder="1" applyAlignment="1">
      <alignment horizontal="right" vertical="center" shrinkToFit="1"/>
    </xf>
    <xf numFmtId="0" fontId="3" fillId="0" borderId="2" xfId="12" applyFont="1" applyBorder="1" applyAlignment="1">
      <alignment horizontal="center" vertical="center"/>
    </xf>
    <xf numFmtId="177" fontId="3" fillId="0" borderId="3" xfId="12" applyNumberFormat="1" applyFont="1" applyBorder="1" applyAlignment="1">
      <alignment horizontal="right" vertical="center" shrinkToFit="1"/>
    </xf>
    <xf numFmtId="177" fontId="3" fillId="0" borderId="0" xfId="12" applyNumberFormat="1" applyFont="1" applyBorder="1" applyAlignment="1">
      <alignment horizontal="right" vertical="center" shrinkToFit="1"/>
    </xf>
    <xf numFmtId="177" fontId="3" fillId="0" borderId="3" xfId="12" applyNumberFormat="1" applyFont="1" applyFill="1" applyBorder="1" applyAlignment="1">
      <alignment horizontal="right" vertical="center" shrinkToFit="1"/>
    </xf>
    <xf numFmtId="177" fontId="3" fillId="0" borderId="0" xfId="12" applyNumberFormat="1" applyFont="1" applyFill="1" applyBorder="1" applyAlignment="1">
      <alignment horizontal="right" vertical="center" shrinkToFit="1"/>
    </xf>
    <xf numFmtId="0" fontId="3" fillId="0" borderId="4" xfId="12" applyFont="1" applyBorder="1" applyAlignment="1">
      <alignment horizontal="center" vertical="center"/>
    </xf>
    <xf numFmtId="177" fontId="3" fillId="0" borderId="5" xfId="12" applyNumberFormat="1" applyFont="1" applyFill="1" applyBorder="1" applyAlignment="1">
      <alignment horizontal="right" vertical="center" shrinkToFit="1"/>
    </xf>
    <xf numFmtId="177" fontId="3" fillId="0" borderId="6" xfId="12" applyNumberFormat="1" applyFont="1" applyFill="1" applyBorder="1" applyAlignment="1">
      <alignment horizontal="right" vertical="center" shrinkToFit="1"/>
    </xf>
    <xf numFmtId="3" fontId="3" fillId="0" borderId="7" xfId="12" applyNumberFormat="1" applyFont="1" applyBorder="1" applyAlignment="1"/>
    <xf numFmtId="3" fontId="6" fillId="0" borderId="0" xfId="12" applyNumberFormat="1" applyFont="1" applyBorder="1" applyAlignment="1"/>
    <xf numFmtId="0" fontId="5" fillId="0" borderId="0" xfId="7" applyFont="1"/>
    <xf numFmtId="3" fontId="1" fillId="0" borderId="0" xfId="7" applyNumberFormat="1" applyFont="1"/>
    <xf numFmtId="0" fontId="1" fillId="0" borderId="0" xfId="7" applyFont="1"/>
    <xf numFmtId="0" fontId="4" fillId="0" borderId="0" xfId="7" applyFont="1"/>
    <xf numFmtId="3" fontId="3" fillId="0" borderId="0" xfId="7" applyNumberFormat="1" applyFont="1"/>
    <xf numFmtId="0" fontId="3" fillId="0" borderId="0" xfId="7" applyFont="1"/>
    <xf numFmtId="3" fontId="3" fillId="0" borderId="0" xfId="7" applyNumberFormat="1" applyFont="1" applyAlignment="1">
      <alignment horizontal="right" vertical="center"/>
    </xf>
    <xf numFmtId="0" fontId="3" fillId="0" borderId="7" xfId="5" applyFont="1" applyBorder="1" applyAlignment="1">
      <alignment horizontal="left" vertical="center"/>
    </xf>
    <xf numFmtId="0" fontId="3" fillId="0" borderId="12" xfId="5" applyFont="1" applyBorder="1"/>
    <xf numFmtId="0" fontId="3" fillId="0" borderId="11" xfId="5" applyFont="1" applyBorder="1"/>
    <xf numFmtId="0" fontId="3" fillId="0" borderId="1" xfId="7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top"/>
    </xf>
    <xf numFmtId="0" fontId="3" fillId="0" borderId="10" xfId="7" applyFont="1" applyBorder="1" applyAlignment="1">
      <alignment horizontal="center" vertical="center" shrinkToFit="1"/>
    </xf>
    <xf numFmtId="0" fontId="3" fillId="0" borderId="1" xfId="7" applyFont="1" applyFill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3" fillId="0" borderId="2" xfId="5" applyFont="1" applyBorder="1" applyAlignment="1">
      <alignment vertical="center"/>
    </xf>
    <xf numFmtId="38" fontId="3" fillId="0" borderId="0" xfId="2" applyFont="1" applyAlignment="1">
      <alignment vertical="center"/>
    </xf>
    <xf numFmtId="38" fontId="3" fillId="0" borderId="0" xfId="2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0" fontId="3" fillId="0" borderId="4" xfId="5" applyFont="1" applyBorder="1" applyAlignment="1">
      <alignment vertical="center"/>
    </xf>
    <xf numFmtId="38" fontId="3" fillId="0" borderId="6" xfId="2" applyFont="1" applyBorder="1" applyAlignment="1">
      <alignment vertical="center"/>
    </xf>
    <xf numFmtId="38" fontId="3" fillId="0" borderId="6" xfId="2" applyFont="1" applyFill="1" applyBorder="1" applyAlignment="1">
      <alignment vertical="center"/>
    </xf>
    <xf numFmtId="38" fontId="3" fillId="0" borderId="6" xfId="2" applyFont="1" applyBorder="1" applyAlignment="1">
      <alignment horizontal="right" vertical="center"/>
    </xf>
    <xf numFmtId="0" fontId="3" fillId="0" borderId="0" xfId="5" applyFont="1" applyAlignment="1">
      <alignment horizontal="right"/>
    </xf>
    <xf numFmtId="0" fontId="3" fillId="0" borderId="0" xfId="5" applyFont="1" applyAlignment="1"/>
    <xf numFmtId="0" fontId="6" fillId="0" borderId="0" xfId="7" applyFont="1" applyAlignment="1">
      <alignment horizontal="right"/>
    </xf>
    <xf numFmtId="0" fontId="1" fillId="0" borderId="0" xfId="5"/>
    <xf numFmtId="0" fontId="5" fillId="0" borderId="0" xfId="8" applyFont="1"/>
    <xf numFmtId="0" fontId="1" fillId="0" borderId="0" xfId="8" applyFont="1"/>
    <xf numFmtId="0" fontId="4" fillId="0" borderId="0" xfId="8" applyFont="1"/>
    <xf numFmtId="0" fontId="3" fillId="0" borderId="0" xfId="8" applyFont="1"/>
    <xf numFmtId="0" fontId="3" fillId="0" borderId="0" xfId="8" applyFont="1" applyAlignment="1">
      <alignment horizontal="right" vertical="center"/>
    </xf>
    <xf numFmtId="0" fontId="3" fillId="0" borderId="9" xfId="8" applyFont="1" applyBorder="1"/>
    <xf numFmtId="0" fontId="3" fillId="0" borderId="13" xfId="8" applyFont="1" applyBorder="1"/>
    <xf numFmtId="0" fontId="3" fillId="0" borderId="13" xfId="8" applyFont="1" applyBorder="1" applyAlignment="1">
      <alignment vertical="center" textRotation="255" shrinkToFit="1"/>
    </xf>
    <xf numFmtId="0" fontId="3" fillId="0" borderId="7" xfId="8" applyFont="1" applyBorder="1"/>
    <xf numFmtId="0" fontId="3" fillId="0" borderId="13" xfId="8" applyFont="1" applyBorder="1" applyAlignment="1">
      <alignment horizontal="center"/>
    </xf>
    <xf numFmtId="0" fontId="3" fillId="0" borderId="8" xfId="8" applyFont="1" applyBorder="1" applyAlignment="1">
      <alignment horizontal="right" vertical="center"/>
    </xf>
    <xf numFmtId="0" fontId="3" fillId="0" borderId="2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/>
    </xf>
    <xf numFmtId="0" fontId="3" fillId="0" borderId="0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 vertical="center"/>
    </xf>
    <xf numFmtId="0" fontId="3" fillId="0" borderId="0" xfId="8" applyFont="1" applyBorder="1" applyAlignment="1">
      <alignment horizontal="center"/>
    </xf>
    <xf numFmtId="0" fontId="3" fillId="0" borderId="3" xfId="8" applyFont="1" applyBorder="1" applyAlignment="1">
      <alignment horizontal="center"/>
    </xf>
    <xf numFmtId="0" fontId="3" fillId="0" borderId="15" xfId="8" applyFont="1" applyBorder="1" applyAlignment="1">
      <alignment vertical="center" textRotation="255" shrinkToFit="1"/>
    </xf>
    <xf numFmtId="0" fontId="3" fillId="0" borderId="4" xfId="8" applyFont="1" applyBorder="1" applyAlignment="1">
      <alignment horizontal="center" vertical="center"/>
    </xf>
    <xf numFmtId="0" fontId="3" fillId="0" borderId="9" xfId="8" applyFont="1" applyBorder="1" applyAlignment="1">
      <alignment horizontal="center" vertical="center"/>
    </xf>
    <xf numFmtId="177" fontId="3" fillId="0" borderId="8" xfId="8" applyNumberFormat="1" applyFont="1" applyBorder="1" applyAlignment="1">
      <alignment horizontal="right" vertical="center" shrinkToFit="1"/>
    </xf>
    <xf numFmtId="177" fontId="3" fillId="0" borderId="7" xfId="8" applyNumberFormat="1" applyFont="1" applyBorder="1" applyAlignment="1">
      <alignment horizontal="right" vertical="center" shrinkToFit="1"/>
    </xf>
    <xf numFmtId="177" fontId="3" fillId="0" borderId="3" xfId="8" applyNumberFormat="1" applyFont="1" applyBorder="1" applyAlignment="1">
      <alignment horizontal="right" vertical="center" shrinkToFit="1"/>
    </xf>
    <xf numFmtId="177" fontId="3" fillId="0" borderId="0" xfId="8" applyNumberFormat="1" applyFont="1" applyBorder="1" applyAlignment="1">
      <alignment horizontal="right" vertical="center" shrinkToFit="1"/>
    </xf>
    <xf numFmtId="177" fontId="3" fillId="0" borderId="0" xfId="8" applyNumberFormat="1" applyFont="1" applyFill="1" applyBorder="1" applyAlignment="1">
      <alignment horizontal="right" vertical="center" shrinkToFit="1"/>
    </xf>
    <xf numFmtId="177" fontId="3" fillId="0" borderId="0" xfId="8" applyNumberFormat="1" applyFont="1"/>
    <xf numFmtId="177" fontId="11" fillId="0" borderId="5" xfId="8" applyNumberFormat="1" applyFont="1" applyBorder="1" applyAlignment="1">
      <alignment horizontal="right" vertical="center" shrinkToFit="1"/>
    </xf>
    <xf numFmtId="177" fontId="11" fillId="0" borderId="6" xfId="8" applyNumberFormat="1" applyFont="1" applyFill="1" applyBorder="1" applyAlignment="1">
      <alignment horizontal="right" vertical="center" shrinkToFit="1"/>
    </xf>
    <xf numFmtId="177" fontId="11" fillId="0" borderId="0" xfId="8" applyNumberFormat="1" applyFont="1"/>
    <xf numFmtId="0" fontId="3" fillId="0" borderId="0" xfId="8" applyFont="1" applyFill="1" applyBorder="1" applyAlignment="1">
      <alignment horizontal="left"/>
    </xf>
    <xf numFmtId="0" fontId="11" fillId="0" borderId="0" xfId="8" applyFont="1" applyBorder="1"/>
    <xf numFmtId="0" fontId="12" fillId="0" borderId="0" xfId="7" applyFont="1"/>
    <xf numFmtId="0" fontId="12" fillId="0" borderId="0" xfId="8" applyFont="1" applyBorder="1" applyAlignment="1">
      <alignment horizontal="right" vertical="center"/>
    </xf>
    <xf numFmtId="0" fontId="11" fillId="0" borderId="0" xfId="8" applyFont="1" applyBorder="1" applyAlignment="1">
      <alignment horizontal="right" vertical="center"/>
    </xf>
    <xf numFmtId="0" fontId="11" fillId="0" borderId="0" xfId="8" applyFont="1"/>
    <xf numFmtId="0" fontId="11" fillId="0" borderId="0" xfId="8" applyFont="1" applyAlignment="1">
      <alignment horizontal="right"/>
    </xf>
    <xf numFmtId="0" fontId="6" fillId="0" borderId="0" xfId="7" applyFont="1"/>
    <xf numFmtId="0" fontId="6" fillId="0" borderId="0" xfId="8" applyFont="1"/>
    <xf numFmtId="0" fontId="5" fillId="0" borderId="0" xfId="9" applyFont="1"/>
    <xf numFmtId="3" fontId="1" fillId="0" borderId="0" xfId="9" applyNumberFormat="1" applyFont="1"/>
    <xf numFmtId="0" fontId="1" fillId="0" borderId="0" xfId="9" applyFont="1"/>
    <xf numFmtId="0" fontId="4" fillId="0" borderId="0" xfId="9" applyFont="1"/>
    <xf numFmtId="3" fontId="3" fillId="0" borderId="0" xfId="9" applyNumberFormat="1" applyFont="1"/>
    <xf numFmtId="0" fontId="3" fillId="0" borderId="0" xfId="9" applyFont="1"/>
    <xf numFmtId="0" fontId="3" fillId="0" borderId="0" xfId="9" applyFont="1" applyAlignment="1">
      <alignment vertical="center"/>
    </xf>
    <xf numFmtId="3" fontId="3" fillId="0" borderId="0" xfId="9" applyNumberFormat="1" applyFont="1" applyAlignment="1">
      <alignment horizontal="right" vertical="center"/>
    </xf>
    <xf numFmtId="0" fontId="6" fillId="0" borderId="11" xfId="9" applyFont="1" applyBorder="1" applyAlignment="1">
      <alignment horizontal="center" vertical="center"/>
    </xf>
    <xf numFmtId="3" fontId="6" fillId="0" borderId="1" xfId="9" applyNumberFormat="1" applyFont="1" applyBorder="1" applyAlignment="1">
      <alignment horizontal="center" vertical="center" wrapText="1"/>
    </xf>
    <xf numFmtId="3" fontId="7" fillId="0" borderId="1" xfId="9" applyNumberFormat="1" applyFont="1" applyBorder="1" applyAlignment="1">
      <alignment horizontal="center" vertical="center" wrapText="1"/>
    </xf>
    <xf numFmtId="3" fontId="7" fillId="0" borderId="10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horizontal="center" vertical="center"/>
    </xf>
    <xf numFmtId="3" fontId="3" fillId="0" borderId="8" xfId="9" applyNumberFormat="1" applyFont="1" applyBorder="1" applyAlignment="1">
      <alignment vertical="center"/>
    </xf>
    <xf numFmtId="3" fontId="3" fillId="0" borderId="7" xfId="9" applyNumberFormat="1" applyFont="1" applyBorder="1" applyAlignment="1">
      <alignment horizontal="right" vertical="center"/>
    </xf>
    <xf numFmtId="0" fontId="3" fillId="0" borderId="2" xfId="9" applyFont="1" applyBorder="1" applyAlignment="1">
      <alignment horizontal="center" vertical="center"/>
    </xf>
    <xf numFmtId="177" fontId="3" fillId="0" borderId="3" xfId="9" applyNumberFormat="1" applyFont="1" applyBorder="1" applyAlignment="1">
      <alignment horizontal="right" vertical="center" shrinkToFit="1"/>
    </xf>
    <xf numFmtId="177" fontId="3" fillId="0" borderId="0" xfId="9" applyNumberFormat="1" applyFont="1" applyBorder="1" applyAlignment="1">
      <alignment horizontal="right" vertical="center" shrinkToFit="1"/>
    </xf>
    <xf numFmtId="177" fontId="3" fillId="0" borderId="3" xfId="9" applyNumberFormat="1" applyFont="1" applyFill="1" applyBorder="1" applyAlignment="1">
      <alignment horizontal="right" vertical="center" shrinkToFit="1"/>
    </xf>
    <xf numFmtId="177" fontId="3" fillId="0" borderId="0" xfId="9" applyNumberFormat="1" applyFont="1" applyFill="1" applyBorder="1" applyAlignment="1">
      <alignment horizontal="right" vertical="center" shrinkToFit="1"/>
    </xf>
    <xf numFmtId="0" fontId="3" fillId="0" borderId="4" xfId="9" applyFont="1" applyBorder="1" applyAlignment="1">
      <alignment horizontal="center" vertical="center"/>
    </xf>
    <xf numFmtId="0" fontId="6" fillId="0" borderId="0" xfId="9" applyFont="1"/>
    <xf numFmtId="177" fontId="3" fillId="0" borderId="8" xfId="9" applyNumberFormat="1" applyFont="1" applyBorder="1" applyAlignment="1">
      <alignment horizontal="right" vertical="center" shrinkToFit="1"/>
    </xf>
    <xf numFmtId="177" fontId="3" fillId="0" borderId="7" xfId="9" applyNumberFormat="1" applyFont="1" applyBorder="1" applyAlignment="1">
      <alignment horizontal="right" vertical="center" shrinkToFit="1"/>
    </xf>
    <xf numFmtId="177" fontId="11" fillId="0" borderId="5" xfId="9" applyNumberFormat="1" applyFont="1" applyFill="1" applyBorder="1" applyAlignment="1">
      <alignment horizontal="right" vertical="center" shrinkToFit="1"/>
    </xf>
    <xf numFmtId="177" fontId="11" fillId="0" borderId="6" xfId="9" applyNumberFormat="1" applyFont="1" applyFill="1" applyBorder="1" applyAlignment="1">
      <alignment horizontal="right" vertical="center" shrinkToFit="1"/>
    </xf>
    <xf numFmtId="3" fontId="6" fillId="0" borderId="0" xfId="9" applyNumberFormat="1" applyFont="1"/>
    <xf numFmtId="3" fontId="3" fillId="0" borderId="0" xfId="9" applyNumberFormat="1" applyFont="1" applyAlignment="1">
      <alignment horizontal="right"/>
    </xf>
    <xf numFmtId="0" fontId="3" fillId="0" borderId="1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3" fontId="3" fillId="0" borderId="11" xfId="4" applyNumberFormat="1" applyFont="1" applyBorder="1" applyAlignment="1">
      <alignment horizontal="center" vertical="center"/>
    </xf>
    <xf numFmtId="3" fontId="3" fillId="0" borderId="1" xfId="4" applyNumberFormat="1" applyFont="1" applyBorder="1" applyAlignment="1">
      <alignment horizontal="center" vertical="center"/>
    </xf>
    <xf numFmtId="3" fontId="3" fillId="0" borderId="10" xfId="4" applyNumberFormat="1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1" fillId="0" borderId="5" xfId="5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6" fillId="0" borderId="13" xfId="10" applyFont="1" applyBorder="1" applyAlignment="1">
      <alignment horizontal="center" vertical="top" wrapText="1"/>
    </xf>
    <xf numFmtId="0" fontId="6" fillId="0" borderId="14" xfId="10" applyFont="1" applyBorder="1" applyAlignment="1">
      <alignment horizontal="center" vertical="top" wrapText="1"/>
    </xf>
    <xf numFmtId="0" fontId="6" fillId="0" borderId="10" xfId="10" applyFont="1" applyBorder="1" applyAlignment="1">
      <alignment horizontal="center" vertical="center"/>
    </xf>
    <xf numFmtId="0" fontId="6" fillId="0" borderId="12" xfId="10" applyFont="1" applyBorder="1" applyAlignment="1">
      <alignment horizontal="center" vertical="center"/>
    </xf>
    <xf numFmtId="0" fontId="6" fillId="0" borderId="11" xfId="10" applyFont="1" applyBorder="1" applyAlignment="1">
      <alignment horizontal="center" vertical="center"/>
    </xf>
    <xf numFmtId="0" fontId="6" fillId="0" borderId="15" xfId="10" applyFont="1" applyBorder="1" applyAlignment="1">
      <alignment horizontal="center" vertical="top" wrapText="1"/>
    </xf>
    <xf numFmtId="0" fontId="3" fillId="0" borderId="7" xfId="10" applyFont="1" applyBorder="1" applyAlignment="1">
      <alignment horizontal="left"/>
    </xf>
    <xf numFmtId="0" fontId="3" fillId="0" borderId="0" xfId="10" applyFont="1" applyAlignment="1">
      <alignment horizontal="left"/>
    </xf>
    <xf numFmtId="0" fontId="6" fillId="0" borderId="0" xfId="10" applyFont="1" applyAlignment="1"/>
    <xf numFmtId="0" fontId="3" fillId="0" borderId="10" xfId="10" applyFont="1" applyBorder="1" applyAlignment="1">
      <alignment horizontal="center" vertical="center"/>
    </xf>
    <xf numFmtId="0" fontId="3" fillId="0" borderId="12" xfId="10" applyFont="1" applyBorder="1" applyAlignment="1">
      <alignment horizontal="center" vertical="center"/>
    </xf>
    <xf numFmtId="0" fontId="3" fillId="0" borderId="11" xfId="10" applyFont="1" applyBorder="1" applyAlignment="1">
      <alignment horizontal="center" vertical="center"/>
    </xf>
    <xf numFmtId="0" fontId="1" fillId="0" borderId="12" xfId="10" applyFont="1" applyBorder="1" applyAlignment="1">
      <alignment vertical="center"/>
    </xf>
    <xf numFmtId="0" fontId="3" fillId="0" borderId="11" xfId="11" applyFont="1" applyBorder="1" applyAlignment="1">
      <alignment horizontal="center" vertical="center"/>
    </xf>
    <xf numFmtId="0" fontId="3" fillId="0" borderId="1" xfId="11" applyFont="1" applyBorder="1" applyAlignment="1">
      <alignment horizontal="center" vertical="center"/>
    </xf>
    <xf numFmtId="0" fontId="3" fillId="0" borderId="10" xfId="11" applyFont="1" applyBorder="1" applyAlignment="1">
      <alignment horizontal="center" vertical="center"/>
    </xf>
    <xf numFmtId="0" fontId="3" fillId="0" borderId="13" xfId="11" applyFont="1" applyBorder="1" applyAlignment="1">
      <alignment horizontal="center" vertical="center"/>
    </xf>
    <xf numFmtId="0" fontId="3" fillId="0" borderId="14" xfId="11" applyFont="1" applyBorder="1" applyAlignment="1">
      <alignment horizontal="center" vertical="center"/>
    </xf>
    <xf numFmtId="3" fontId="3" fillId="0" borderId="1" xfId="12" applyNumberFormat="1" applyFont="1" applyBorder="1" applyAlignment="1">
      <alignment horizontal="center" vertical="center"/>
    </xf>
    <xf numFmtId="3" fontId="3" fillId="0" borderId="10" xfId="12" applyNumberFormat="1" applyFont="1" applyBorder="1" applyAlignment="1">
      <alignment horizontal="center" vertical="center"/>
    </xf>
    <xf numFmtId="0" fontId="9" fillId="0" borderId="7" xfId="12" applyFont="1" applyFill="1" applyBorder="1" applyAlignment="1">
      <alignment horizontal="center"/>
    </xf>
    <xf numFmtId="3" fontId="3" fillId="0" borderId="0" xfId="12" applyNumberFormat="1" applyFont="1" applyBorder="1" applyAlignment="1">
      <alignment horizontal="left"/>
    </xf>
    <xf numFmtId="0" fontId="3" fillId="0" borderId="11" xfId="12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1" xfId="5" applyFont="1" applyBorder="1" applyAlignment="1">
      <alignment horizontal="center"/>
    </xf>
    <xf numFmtId="0" fontId="3" fillId="0" borderId="13" xfId="8" applyFont="1" applyBorder="1" applyAlignment="1">
      <alignment horizontal="center" vertical="center" textRotation="255"/>
    </xf>
    <xf numFmtId="0" fontId="1" fillId="0" borderId="15" xfId="5" applyBorder="1" applyAlignment="1">
      <alignment horizontal="center" vertical="center" textRotation="255"/>
    </xf>
    <xf numFmtId="0" fontId="1" fillId="0" borderId="14" xfId="5" applyBorder="1" applyAlignment="1">
      <alignment horizontal="center" vertical="center" textRotation="255"/>
    </xf>
    <xf numFmtId="0" fontId="7" fillId="0" borderId="13" xfId="8" applyFont="1" applyBorder="1" applyAlignment="1">
      <alignment horizontal="center" vertical="top" textRotation="255"/>
    </xf>
    <xf numFmtId="0" fontId="7" fillId="0" borderId="15" xfId="8" applyFont="1" applyBorder="1" applyAlignment="1">
      <alignment horizontal="center" vertical="top" textRotation="255"/>
    </xf>
    <xf numFmtId="0" fontId="3" fillId="0" borderId="2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3" fontId="3" fillId="0" borderId="7" xfId="9" applyNumberFormat="1" applyFont="1" applyBorder="1" applyAlignment="1">
      <alignment horizontal="center"/>
    </xf>
  </cellXfs>
  <cellStyles count="13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 4" xfId="6"/>
    <cellStyle name="標準_14-10 H17 災害被害状況" xfId="7"/>
    <cellStyle name="標準_14-11 H17 原因別火災件数" xfId="8"/>
    <cellStyle name="標準_14-12 H17 事故別救急活動状況" xfId="9"/>
    <cellStyle name="標準_14-7 H17 消防本部、消防署、消防団の状況" xfId="10"/>
    <cellStyle name="標準_14-8 H17 消防水利の状況" xfId="11"/>
    <cellStyle name="標準_14-9 H17 消防団員出動数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topLeftCell="A79" zoomScaleNormal="100" workbookViewId="0">
      <selection activeCell="M50" sqref="M50"/>
    </sheetView>
  </sheetViews>
  <sheetFormatPr defaultRowHeight="13.5"/>
  <cols>
    <col min="1" max="1" width="15.125" style="2" customWidth="1"/>
    <col min="2" max="6" width="13.625" style="2" customWidth="1"/>
    <col min="7" max="16384" width="9" style="2"/>
  </cols>
  <sheetData>
    <row r="1" spans="1:6" s="12" customFormat="1" ht="19.5" customHeight="1">
      <c r="A1" s="11" t="s">
        <v>11</v>
      </c>
    </row>
    <row r="2" spans="1:6" ht="7.5" customHeight="1">
      <c r="A2" s="1"/>
    </row>
    <row r="3" spans="1:6" ht="20.25" customHeight="1">
      <c r="A3" s="3" t="s">
        <v>1</v>
      </c>
      <c r="B3" s="3"/>
      <c r="C3" s="3"/>
      <c r="D3" s="3"/>
      <c r="E3" s="4"/>
      <c r="F3" s="4" t="s">
        <v>25</v>
      </c>
    </row>
    <row r="4" spans="1:6" ht="20.25" customHeight="1">
      <c r="A4" s="238" t="s">
        <v>0</v>
      </c>
      <c r="B4" s="239" t="s">
        <v>2</v>
      </c>
      <c r="C4" s="239"/>
      <c r="D4" s="239"/>
      <c r="E4" s="239" t="s">
        <v>6</v>
      </c>
      <c r="F4" s="240" t="s">
        <v>7</v>
      </c>
    </row>
    <row r="5" spans="1:6" ht="20.25" customHeight="1">
      <c r="A5" s="238"/>
      <c r="B5" s="5" t="s">
        <v>3</v>
      </c>
      <c r="C5" s="5" t="s">
        <v>4</v>
      </c>
      <c r="D5" s="5" t="s">
        <v>5</v>
      </c>
      <c r="E5" s="239"/>
      <c r="F5" s="240"/>
    </row>
    <row r="6" spans="1:6" s="9" customFormat="1" ht="18" customHeight="1">
      <c r="A6" s="6" t="s">
        <v>16</v>
      </c>
      <c r="B6" s="15">
        <v>1742</v>
      </c>
      <c r="C6" s="16">
        <v>621</v>
      </c>
      <c r="D6" s="17">
        <v>1121</v>
      </c>
      <c r="E6" s="16">
        <v>1143</v>
      </c>
      <c r="F6" s="16">
        <v>599</v>
      </c>
    </row>
    <row r="7" spans="1:6" s="9" customFormat="1" ht="18" customHeight="1">
      <c r="A7" s="6" t="s">
        <v>13</v>
      </c>
      <c r="B7" s="15">
        <v>498</v>
      </c>
      <c r="C7" s="16">
        <v>163</v>
      </c>
      <c r="D7" s="17">
        <v>335</v>
      </c>
      <c r="E7" s="16">
        <v>317</v>
      </c>
      <c r="F7" s="16">
        <v>181</v>
      </c>
    </row>
    <row r="8" spans="1:6" s="9" customFormat="1" ht="18" customHeight="1">
      <c r="A8" s="6" t="s">
        <v>14</v>
      </c>
      <c r="B8" s="15">
        <v>2</v>
      </c>
      <c r="C8" s="16" t="s">
        <v>15</v>
      </c>
      <c r="D8" s="17">
        <v>2</v>
      </c>
      <c r="E8" s="16">
        <v>2</v>
      </c>
      <c r="F8" s="16" t="s">
        <v>15</v>
      </c>
    </row>
    <row r="9" spans="1:6" s="9" customFormat="1" ht="18" customHeight="1">
      <c r="A9" s="6" t="s">
        <v>12</v>
      </c>
      <c r="B9" s="15">
        <v>1242</v>
      </c>
      <c r="C9" s="16">
        <v>458</v>
      </c>
      <c r="D9" s="17">
        <v>784</v>
      </c>
      <c r="E9" s="16">
        <v>824</v>
      </c>
      <c r="F9" s="16">
        <v>418</v>
      </c>
    </row>
    <row r="10" spans="1:6" s="9" customFormat="1" ht="18" customHeight="1">
      <c r="A10" s="6" t="s">
        <v>17</v>
      </c>
      <c r="B10" s="15">
        <v>1728</v>
      </c>
      <c r="C10" s="17">
        <v>599</v>
      </c>
      <c r="D10" s="17">
        <v>1129</v>
      </c>
      <c r="E10" s="17">
        <v>1214</v>
      </c>
      <c r="F10" s="17">
        <v>514</v>
      </c>
    </row>
    <row r="11" spans="1:6" s="9" customFormat="1" ht="18" customHeight="1">
      <c r="A11" s="6" t="s">
        <v>8</v>
      </c>
      <c r="B11" s="15">
        <v>483</v>
      </c>
      <c r="C11" s="16">
        <v>181</v>
      </c>
      <c r="D11" s="17">
        <v>302</v>
      </c>
      <c r="E11" s="16">
        <v>330</v>
      </c>
      <c r="F11" s="16">
        <v>153</v>
      </c>
    </row>
    <row r="12" spans="1:6" s="9" customFormat="1" ht="18" customHeight="1">
      <c r="A12" s="6" t="s">
        <v>9</v>
      </c>
      <c r="B12" s="15">
        <v>1</v>
      </c>
      <c r="C12" s="16" t="s">
        <v>22</v>
      </c>
      <c r="D12" s="17">
        <v>1</v>
      </c>
      <c r="E12" s="16" t="s">
        <v>27</v>
      </c>
      <c r="F12" s="16">
        <v>1</v>
      </c>
    </row>
    <row r="13" spans="1:6" s="9" customFormat="1" ht="18" customHeight="1">
      <c r="A13" s="6" t="s">
        <v>12</v>
      </c>
      <c r="B13" s="15">
        <v>1244</v>
      </c>
      <c r="C13" s="16">
        <v>418</v>
      </c>
      <c r="D13" s="17">
        <v>826</v>
      </c>
      <c r="E13" s="16">
        <v>884</v>
      </c>
      <c r="F13" s="16">
        <v>360</v>
      </c>
    </row>
    <row r="14" spans="1:6" s="9" customFormat="1" ht="18" customHeight="1">
      <c r="A14" s="6" t="s">
        <v>18</v>
      </c>
      <c r="B14" s="15">
        <v>1583</v>
      </c>
      <c r="C14" s="16">
        <v>514</v>
      </c>
      <c r="D14" s="17">
        <v>1069</v>
      </c>
      <c r="E14" s="16">
        <v>1054</v>
      </c>
      <c r="F14" s="16">
        <v>529</v>
      </c>
    </row>
    <row r="15" spans="1:6" s="9" customFormat="1" ht="18" customHeight="1">
      <c r="A15" s="6" t="s">
        <v>13</v>
      </c>
      <c r="B15" s="15">
        <v>433</v>
      </c>
      <c r="C15" s="16">
        <v>153</v>
      </c>
      <c r="D15" s="17">
        <v>280</v>
      </c>
      <c r="E15" s="16">
        <v>266</v>
      </c>
      <c r="F15" s="16">
        <v>167</v>
      </c>
    </row>
    <row r="16" spans="1:6" s="9" customFormat="1" ht="18" customHeight="1">
      <c r="A16" s="6" t="s">
        <v>14</v>
      </c>
      <c r="B16" s="15">
        <v>4</v>
      </c>
      <c r="C16" s="16">
        <v>1</v>
      </c>
      <c r="D16" s="17">
        <v>3</v>
      </c>
      <c r="E16" s="16">
        <v>3</v>
      </c>
      <c r="F16" s="16">
        <v>1</v>
      </c>
    </row>
    <row r="17" spans="1:6" s="9" customFormat="1" ht="18" customHeight="1">
      <c r="A17" s="6" t="s">
        <v>12</v>
      </c>
      <c r="B17" s="15">
        <v>1146</v>
      </c>
      <c r="C17" s="16">
        <v>360</v>
      </c>
      <c r="D17" s="17">
        <v>786</v>
      </c>
      <c r="E17" s="16">
        <v>785</v>
      </c>
      <c r="F17" s="16">
        <v>361</v>
      </c>
    </row>
    <row r="18" spans="1:6" s="9" customFormat="1" ht="18" customHeight="1">
      <c r="A18" s="6" t="s">
        <v>19</v>
      </c>
      <c r="B18" s="15">
        <v>1481</v>
      </c>
      <c r="C18" s="17">
        <v>529</v>
      </c>
      <c r="D18" s="17">
        <v>952</v>
      </c>
      <c r="E18" s="17">
        <v>955</v>
      </c>
      <c r="F18" s="17">
        <v>526</v>
      </c>
    </row>
    <row r="19" spans="1:6" s="9" customFormat="1" ht="18" customHeight="1">
      <c r="A19" s="6" t="s">
        <v>8</v>
      </c>
      <c r="B19" s="15">
        <v>402</v>
      </c>
      <c r="C19" s="16">
        <v>167</v>
      </c>
      <c r="D19" s="17">
        <v>235</v>
      </c>
      <c r="E19" s="16">
        <v>253</v>
      </c>
      <c r="F19" s="16">
        <v>149</v>
      </c>
    </row>
    <row r="20" spans="1:6" s="9" customFormat="1" ht="18" customHeight="1">
      <c r="A20" s="6" t="s">
        <v>9</v>
      </c>
      <c r="B20" s="15">
        <v>5</v>
      </c>
      <c r="C20" s="16">
        <v>1</v>
      </c>
      <c r="D20" s="17">
        <v>4</v>
      </c>
      <c r="E20" s="16">
        <v>2</v>
      </c>
      <c r="F20" s="16">
        <v>3</v>
      </c>
    </row>
    <row r="21" spans="1:6" s="9" customFormat="1" ht="18" customHeight="1">
      <c r="A21" s="6" t="s">
        <v>12</v>
      </c>
      <c r="B21" s="15">
        <v>1074</v>
      </c>
      <c r="C21" s="16">
        <v>361</v>
      </c>
      <c r="D21" s="17">
        <v>713</v>
      </c>
      <c r="E21" s="16">
        <v>700</v>
      </c>
      <c r="F21" s="16">
        <v>374</v>
      </c>
    </row>
    <row r="22" spans="1:6" s="9" customFormat="1" ht="18" customHeight="1">
      <c r="A22" s="6" t="s">
        <v>20</v>
      </c>
      <c r="B22" s="15">
        <v>1638</v>
      </c>
      <c r="C22" s="16">
        <v>526</v>
      </c>
      <c r="D22" s="17">
        <v>1112</v>
      </c>
      <c r="E22" s="16">
        <v>1141</v>
      </c>
      <c r="F22" s="16">
        <v>497</v>
      </c>
    </row>
    <row r="23" spans="1:6" s="9" customFormat="1" ht="18" customHeight="1">
      <c r="A23" s="6" t="s">
        <v>13</v>
      </c>
      <c r="B23" s="15">
        <v>433</v>
      </c>
      <c r="C23" s="16">
        <v>149</v>
      </c>
      <c r="D23" s="17">
        <v>284</v>
      </c>
      <c r="E23" s="16">
        <v>278</v>
      </c>
      <c r="F23" s="16">
        <v>155</v>
      </c>
    </row>
    <row r="24" spans="1:6" s="9" customFormat="1" ht="18" customHeight="1">
      <c r="A24" s="6" t="s">
        <v>14</v>
      </c>
      <c r="B24" s="15">
        <v>4</v>
      </c>
      <c r="C24" s="16">
        <v>3</v>
      </c>
      <c r="D24" s="17">
        <v>1</v>
      </c>
      <c r="E24" s="16">
        <v>4</v>
      </c>
      <c r="F24" s="16" t="s">
        <v>15</v>
      </c>
    </row>
    <row r="25" spans="1:6" s="9" customFormat="1" ht="18" customHeight="1">
      <c r="A25" s="6" t="s">
        <v>12</v>
      </c>
      <c r="B25" s="15">
        <v>1201</v>
      </c>
      <c r="C25" s="16">
        <v>374</v>
      </c>
      <c r="D25" s="17">
        <v>827</v>
      </c>
      <c r="E25" s="16">
        <v>859</v>
      </c>
      <c r="F25" s="16">
        <v>342</v>
      </c>
    </row>
    <row r="26" spans="1:6" s="9" customFormat="1" ht="18" customHeight="1">
      <c r="A26" s="6" t="s">
        <v>21</v>
      </c>
      <c r="B26" s="15">
        <f>SUM(B27:B29)</f>
        <v>1559</v>
      </c>
      <c r="C26" s="16">
        <f>SUM(C27:C29)</f>
        <v>497</v>
      </c>
      <c r="D26" s="17">
        <f>SUM(D27:D29)</f>
        <v>1062</v>
      </c>
      <c r="E26" s="16">
        <f>SUM(E27:E29)</f>
        <v>1032</v>
      </c>
      <c r="F26" s="16">
        <f>SUM(F27:F29)</f>
        <v>527</v>
      </c>
    </row>
    <row r="27" spans="1:6" s="9" customFormat="1" ht="18" customHeight="1">
      <c r="A27" s="6" t="s">
        <v>13</v>
      </c>
      <c r="B27" s="15">
        <v>421</v>
      </c>
      <c r="C27" s="16">
        <v>155</v>
      </c>
      <c r="D27" s="17">
        <v>266</v>
      </c>
      <c r="E27" s="16">
        <v>240</v>
      </c>
      <c r="F27" s="16">
        <v>181</v>
      </c>
    </row>
    <row r="28" spans="1:6" s="9" customFormat="1" ht="18" customHeight="1">
      <c r="A28" s="6" t="s">
        <v>14</v>
      </c>
      <c r="B28" s="15" t="s">
        <v>27</v>
      </c>
      <c r="C28" s="16" t="s">
        <v>27</v>
      </c>
      <c r="D28" s="17" t="s">
        <v>27</v>
      </c>
      <c r="E28" s="16" t="s">
        <v>22</v>
      </c>
      <c r="F28" s="16" t="s">
        <v>27</v>
      </c>
    </row>
    <row r="29" spans="1:6" s="9" customFormat="1" ht="18" customHeight="1">
      <c r="A29" s="6" t="s">
        <v>12</v>
      </c>
      <c r="B29" s="15">
        <v>1138</v>
      </c>
      <c r="C29" s="16">
        <v>342</v>
      </c>
      <c r="D29" s="17">
        <v>796</v>
      </c>
      <c r="E29" s="16">
        <v>792</v>
      </c>
      <c r="F29" s="16">
        <v>346</v>
      </c>
    </row>
    <row r="30" spans="1:6" s="9" customFormat="1" ht="18" customHeight="1">
      <c r="A30" s="6" t="s">
        <v>28</v>
      </c>
      <c r="B30" s="15">
        <v>1650</v>
      </c>
      <c r="C30" s="16">
        <v>527</v>
      </c>
      <c r="D30" s="17">
        <v>1123</v>
      </c>
      <c r="E30" s="16">
        <v>1026</v>
      </c>
      <c r="F30" s="16">
        <v>624</v>
      </c>
    </row>
    <row r="31" spans="1:6" s="9" customFormat="1" ht="18" customHeight="1">
      <c r="A31" s="6" t="s">
        <v>13</v>
      </c>
      <c r="B31" s="15">
        <v>417</v>
      </c>
      <c r="C31" s="16">
        <v>181</v>
      </c>
      <c r="D31" s="17">
        <v>236</v>
      </c>
      <c r="E31" s="16">
        <v>220</v>
      </c>
      <c r="F31" s="16">
        <v>197</v>
      </c>
    </row>
    <row r="32" spans="1:6" s="9" customFormat="1" ht="18" customHeight="1">
      <c r="A32" s="6" t="s">
        <v>14</v>
      </c>
      <c r="B32" s="15">
        <v>4</v>
      </c>
      <c r="C32" s="16" t="s">
        <v>15</v>
      </c>
      <c r="D32" s="17">
        <v>4</v>
      </c>
      <c r="E32" s="16">
        <v>2</v>
      </c>
      <c r="F32" s="16">
        <v>2</v>
      </c>
    </row>
    <row r="33" spans="1:6" s="9" customFormat="1" ht="18" customHeight="1">
      <c r="A33" s="6" t="s">
        <v>12</v>
      </c>
      <c r="B33" s="15">
        <v>1229</v>
      </c>
      <c r="C33" s="16">
        <v>346</v>
      </c>
      <c r="D33" s="17">
        <v>883</v>
      </c>
      <c r="E33" s="16">
        <v>804</v>
      </c>
      <c r="F33" s="16">
        <v>425</v>
      </c>
    </row>
    <row r="34" spans="1:6" s="9" customFormat="1" ht="18" customHeight="1">
      <c r="A34" s="6" t="s">
        <v>30</v>
      </c>
      <c r="B34" s="15">
        <f>SUM(B35:B37)</f>
        <v>1710</v>
      </c>
      <c r="C34" s="16">
        <f>SUM(C35:C37)</f>
        <v>624</v>
      </c>
      <c r="D34" s="16">
        <f>SUM(D35:D37)</f>
        <v>1086</v>
      </c>
      <c r="E34" s="16">
        <f>SUM(E35:E37)</f>
        <v>1073</v>
      </c>
      <c r="F34" s="16">
        <f>SUM(F35:F37)</f>
        <v>637</v>
      </c>
    </row>
    <row r="35" spans="1:6" s="9" customFormat="1" ht="18" customHeight="1">
      <c r="A35" s="6" t="s">
        <v>13</v>
      </c>
      <c r="B35" s="15">
        <v>428</v>
      </c>
      <c r="C35" s="16">
        <v>197</v>
      </c>
      <c r="D35" s="17">
        <v>231</v>
      </c>
      <c r="E35" s="16">
        <v>229</v>
      </c>
      <c r="F35" s="16">
        <v>199</v>
      </c>
    </row>
    <row r="36" spans="1:6" s="9" customFormat="1" ht="18" customHeight="1">
      <c r="A36" s="6" t="s">
        <v>14</v>
      </c>
      <c r="B36" s="15">
        <v>3</v>
      </c>
      <c r="C36" s="16">
        <v>2</v>
      </c>
      <c r="D36" s="17">
        <v>1</v>
      </c>
      <c r="E36" s="16">
        <v>3</v>
      </c>
      <c r="F36" s="16" t="s">
        <v>22</v>
      </c>
    </row>
    <row r="37" spans="1:6" s="9" customFormat="1" ht="18" customHeight="1">
      <c r="A37" s="6" t="s">
        <v>12</v>
      </c>
      <c r="B37" s="15">
        <v>1279</v>
      </c>
      <c r="C37" s="16">
        <v>425</v>
      </c>
      <c r="D37" s="17">
        <v>854</v>
      </c>
      <c r="E37" s="16">
        <v>841</v>
      </c>
      <c r="F37" s="16">
        <v>438</v>
      </c>
    </row>
    <row r="38" spans="1:6" s="9" customFormat="1" ht="18" customHeight="1">
      <c r="A38" s="6" t="s">
        <v>31</v>
      </c>
      <c r="B38" s="15">
        <f>SUM(B39:B41)</f>
        <v>1934</v>
      </c>
      <c r="C38" s="16">
        <f>SUM(C39:C41)</f>
        <v>637</v>
      </c>
      <c r="D38" s="16">
        <f>SUM(D39:D41)</f>
        <v>1297</v>
      </c>
      <c r="E38" s="16">
        <f>SUM(E39:E41)</f>
        <v>1180</v>
      </c>
      <c r="F38" s="16">
        <f>SUM(F39:F41)</f>
        <v>754</v>
      </c>
    </row>
    <row r="39" spans="1:6" s="9" customFormat="1" ht="18" customHeight="1">
      <c r="A39" s="6" t="s">
        <v>13</v>
      </c>
      <c r="B39" s="15">
        <v>434</v>
      </c>
      <c r="C39" s="16">
        <v>199</v>
      </c>
      <c r="D39" s="17">
        <v>235</v>
      </c>
      <c r="E39" s="16">
        <v>243</v>
      </c>
      <c r="F39" s="16">
        <v>191</v>
      </c>
    </row>
    <row r="40" spans="1:6" s="9" customFormat="1" ht="18" customHeight="1">
      <c r="A40" s="6" t="s">
        <v>14</v>
      </c>
      <c r="B40" s="15">
        <v>6</v>
      </c>
      <c r="C40" s="16" t="s">
        <v>22</v>
      </c>
      <c r="D40" s="17">
        <v>6</v>
      </c>
      <c r="E40" s="16">
        <v>3</v>
      </c>
      <c r="F40" s="16">
        <v>3</v>
      </c>
    </row>
    <row r="41" spans="1:6" s="9" customFormat="1" ht="18" customHeight="1">
      <c r="A41" s="6" t="s">
        <v>12</v>
      </c>
      <c r="B41" s="15">
        <v>1494</v>
      </c>
      <c r="C41" s="16">
        <v>438</v>
      </c>
      <c r="D41" s="17">
        <v>1056</v>
      </c>
      <c r="E41" s="16">
        <v>934</v>
      </c>
      <c r="F41" s="16">
        <v>560</v>
      </c>
    </row>
    <row r="42" spans="1:6" s="9" customFormat="1" ht="18" customHeight="1">
      <c r="A42" s="6" t="s">
        <v>32</v>
      </c>
      <c r="B42" s="15">
        <v>2178</v>
      </c>
      <c r="C42" s="16">
        <v>754</v>
      </c>
      <c r="D42" s="17">
        <v>1424</v>
      </c>
      <c r="E42" s="16">
        <v>1354</v>
      </c>
      <c r="F42" s="16">
        <v>824</v>
      </c>
    </row>
    <row r="43" spans="1:6" s="9" customFormat="1" ht="18" customHeight="1">
      <c r="A43" s="6" t="s">
        <v>13</v>
      </c>
      <c r="B43" s="15">
        <v>433</v>
      </c>
      <c r="C43" s="16">
        <v>191</v>
      </c>
      <c r="D43" s="17">
        <v>242</v>
      </c>
      <c r="E43" s="16">
        <v>276</v>
      </c>
      <c r="F43" s="16">
        <v>157</v>
      </c>
    </row>
    <row r="44" spans="1:6" s="9" customFormat="1" ht="18" customHeight="1">
      <c r="A44" s="6" t="s">
        <v>14</v>
      </c>
      <c r="B44" s="15">
        <v>3</v>
      </c>
      <c r="C44" s="16">
        <v>3</v>
      </c>
      <c r="D44" s="17" t="s">
        <v>15</v>
      </c>
      <c r="E44" s="16">
        <v>2</v>
      </c>
      <c r="F44" s="16">
        <v>1</v>
      </c>
    </row>
    <row r="45" spans="1:6" s="9" customFormat="1" ht="18" customHeight="1">
      <c r="A45" s="6" t="s">
        <v>12</v>
      </c>
      <c r="B45" s="15">
        <v>1742</v>
      </c>
      <c r="C45" s="16">
        <v>560</v>
      </c>
      <c r="D45" s="17">
        <v>1182</v>
      </c>
      <c r="E45" s="16">
        <v>1076</v>
      </c>
      <c r="F45" s="16">
        <v>666</v>
      </c>
    </row>
    <row r="46" spans="1:6" s="9" customFormat="1" ht="18" customHeight="1">
      <c r="A46" s="6" t="s">
        <v>33</v>
      </c>
      <c r="B46" s="7">
        <f>SUM(B47:B49)</f>
        <v>2163</v>
      </c>
      <c r="C46" s="18">
        <f>SUM(C47:C49)</f>
        <v>824</v>
      </c>
      <c r="D46" s="8">
        <f>SUM(D47:D49)</f>
        <v>1339</v>
      </c>
      <c r="E46" s="18">
        <f>SUM(E47:E49)</f>
        <v>1215</v>
      </c>
      <c r="F46" s="18">
        <f>SUM(F47:F49)</f>
        <v>948</v>
      </c>
    </row>
    <row r="47" spans="1:6" s="9" customFormat="1" ht="18" customHeight="1">
      <c r="A47" s="6" t="s">
        <v>13</v>
      </c>
      <c r="B47" s="7">
        <v>372</v>
      </c>
      <c r="C47" s="18">
        <v>157</v>
      </c>
      <c r="D47" s="8">
        <v>215</v>
      </c>
      <c r="E47" s="18">
        <v>183</v>
      </c>
      <c r="F47" s="18">
        <v>189</v>
      </c>
    </row>
    <row r="48" spans="1:6" s="9" customFormat="1" ht="18" customHeight="1">
      <c r="A48" s="6" t="s">
        <v>14</v>
      </c>
      <c r="B48" s="7">
        <v>2</v>
      </c>
      <c r="C48" s="18">
        <v>1</v>
      </c>
      <c r="D48" s="8">
        <v>1</v>
      </c>
      <c r="E48" s="18">
        <v>1</v>
      </c>
      <c r="F48" s="18">
        <v>1</v>
      </c>
    </row>
    <row r="49" spans="1:6" s="9" customFormat="1" ht="18" customHeight="1">
      <c r="A49" s="10" t="s">
        <v>12</v>
      </c>
      <c r="B49" s="19">
        <v>1789</v>
      </c>
      <c r="C49" s="20">
        <v>666</v>
      </c>
      <c r="D49" s="21">
        <v>1123</v>
      </c>
      <c r="E49" s="20">
        <v>1031</v>
      </c>
      <c r="F49" s="20">
        <v>758</v>
      </c>
    </row>
    <row r="50" spans="1:6" ht="20.25" customHeight="1">
      <c r="A50" s="1"/>
    </row>
    <row r="51" spans="1:6" ht="20.25" customHeight="1">
      <c r="A51" s="2" t="s">
        <v>10</v>
      </c>
      <c r="E51" s="4"/>
      <c r="F51" s="4" t="s">
        <v>26</v>
      </c>
    </row>
    <row r="52" spans="1:6" ht="20.25" customHeight="1">
      <c r="A52" s="238" t="s">
        <v>0</v>
      </c>
      <c r="B52" s="239" t="s">
        <v>2</v>
      </c>
      <c r="C52" s="239"/>
      <c r="D52" s="239"/>
      <c r="E52" s="239" t="s">
        <v>6</v>
      </c>
      <c r="F52" s="240" t="s">
        <v>7</v>
      </c>
    </row>
    <row r="53" spans="1:6" ht="20.25" customHeight="1">
      <c r="A53" s="238"/>
      <c r="B53" s="5" t="s">
        <v>3</v>
      </c>
      <c r="C53" s="5" t="s">
        <v>4</v>
      </c>
      <c r="D53" s="5" t="s">
        <v>5</v>
      </c>
      <c r="E53" s="239"/>
      <c r="F53" s="240"/>
    </row>
    <row r="54" spans="1:6" ht="20.25" customHeight="1">
      <c r="A54" s="6" t="s">
        <v>16</v>
      </c>
      <c r="B54" s="7">
        <v>481</v>
      </c>
      <c r="C54" s="8">
        <v>91</v>
      </c>
      <c r="D54" s="8">
        <v>390</v>
      </c>
      <c r="E54" s="8">
        <v>401</v>
      </c>
      <c r="F54" s="8">
        <v>80</v>
      </c>
    </row>
    <row r="55" spans="1:6" ht="20.25" customHeight="1">
      <c r="A55" s="6" t="s">
        <v>13</v>
      </c>
      <c r="B55" s="7">
        <v>422</v>
      </c>
      <c r="C55" s="8">
        <v>91</v>
      </c>
      <c r="D55" s="8">
        <v>331</v>
      </c>
      <c r="E55" s="8">
        <v>342</v>
      </c>
      <c r="F55" s="8">
        <v>80</v>
      </c>
    </row>
    <row r="56" spans="1:6" ht="20.25" customHeight="1">
      <c r="A56" s="6" t="s">
        <v>12</v>
      </c>
      <c r="B56" s="7">
        <v>59</v>
      </c>
      <c r="C56" s="8" t="s">
        <v>15</v>
      </c>
      <c r="D56" s="8">
        <v>59</v>
      </c>
      <c r="E56" s="8">
        <v>59</v>
      </c>
      <c r="F56" s="8" t="s">
        <v>15</v>
      </c>
    </row>
    <row r="57" spans="1:6" ht="20.25" customHeight="1">
      <c r="A57" s="6" t="s">
        <v>17</v>
      </c>
      <c r="B57" s="7">
        <v>427</v>
      </c>
      <c r="C57" s="8">
        <v>80</v>
      </c>
      <c r="D57" s="8">
        <v>347</v>
      </c>
      <c r="E57" s="8">
        <v>388</v>
      </c>
      <c r="F57" s="8">
        <v>39</v>
      </c>
    </row>
    <row r="58" spans="1:6" ht="20.25" customHeight="1">
      <c r="A58" s="6" t="s">
        <v>8</v>
      </c>
      <c r="B58" s="7">
        <v>364</v>
      </c>
      <c r="C58" s="8">
        <v>80</v>
      </c>
      <c r="D58" s="8">
        <v>284</v>
      </c>
      <c r="E58" s="8">
        <v>325</v>
      </c>
      <c r="F58" s="8">
        <v>39</v>
      </c>
    </row>
    <row r="59" spans="1:6" ht="20.25" customHeight="1">
      <c r="A59" s="6" t="s">
        <v>12</v>
      </c>
      <c r="B59" s="7">
        <v>63</v>
      </c>
      <c r="C59" s="8" t="s">
        <v>27</v>
      </c>
      <c r="D59" s="8">
        <v>63</v>
      </c>
      <c r="E59" s="8">
        <v>63</v>
      </c>
      <c r="F59" s="8" t="s">
        <v>27</v>
      </c>
    </row>
    <row r="60" spans="1:6" ht="20.25" customHeight="1">
      <c r="A60" s="6" t="s">
        <v>18</v>
      </c>
      <c r="B60" s="7">
        <v>358</v>
      </c>
      <c r="C60" s="8">
        <v>39</v>
      </c>
      <c r="D60" s="8">
        <v>319</v>
      </c>
      <c r="E60" s="8">
        <v>285</v>
      </c>
      <c r="F60" s="8">
        <v>73</v>
      </c>
    </row>
    <row r="61" spans="1:6" ht="20.25" customHeight="1">
      <c r="A61" s="6" t="s">
        <v>13</v>
      </c>
      <c r="B61" s="7">
        <v>298</v>
      </c>
      <c r="C61" s="8">
        <v>39</v>
      </c>
      <c r="D61" s="8">
        <v>259</v>
      </c>
      <c r="E61" s="8">
        <v>225</v>
      </c>
      <c r="F61" s="8">
        <v>73</v>
      </c>
    </row>
    <row r="62" spans="1:6" ht="20.25" customHeight="1">
      <c r="A62" s="6" t="s">
        <v>12</v>
      </c>
      <c r="B62" s="7">
        <v>60</v>
      </c>
      <c r="C62" s="8" t="s">
        <v>27</v>
      </c>
      <c r="D62" s="8">
        <v>60</v>
      </c>
      <c r="E62" s="8">
        <v>60</v>
      </c>
      <c r="F62" s="8" t="s">
        <v>29</v>
      </c>
    </row>
    <row r="63" spans="1:6" ht="20.25" customHeight="1">
      <c r="A63" s="6" t="s">
        <v>19</v>
      </c>
      <c r="B63" s="7">
        <v>441</v>
      </c>
      <c r="C63" s="8">
        <v>73</v>
      </c>
      <c r="D63" s="8">
        <v>368</v>
      </c>
      <c r="E63" s="8">
        <v>382</v>
      </c>
      <c r="F63" s="8">
        <v>59</v>
      </c>
    </row>
    <row r="64" spans="1:6" ht="20.25" customHeight="1">
      <c r="A64" s="6" t="s">
        <v>8</v>
      </c>
      <c r="B64" s="7">
        <v>360</v>
      </c>
      <c r="C64" s="8">
        <v>73</v>
      </c>
      <c r="D64" s="8">
        <v>287</v>
      </c>
      <c r="E64" s="8">
        <v>302</v>
      </c>
      <c r="F64" s="8">
        <v>58</v>
      </c>
    </row>
    <row r="65" spans="1:6" ht="20.25" customHeight="1">
      <c r="A65" s="6" t="s">
        <v>12</v>
      </c>
      <c r="B65" s="7">
        <v>81</v>
      </c>
      <c r="C65" s="8" t="s">
        <v>29</v>
      </c>
      <c r="D65" s="8">
        <v>81</v>
      </c>
      <c r="E65" s="8">
        <v>80</v>
      </c>
      <c r="F65" s="8">
        <v>1</v>
      </c>
    </row>
    <row r="66" spans="1:6" ht="20.25" customHeight="1">
      <c r="A66" s="6" t="s">
        <v>20</v>
      </c>
      <c r="B66" s="7">
        <v>521</v>
      </c>
      <c r="C66" s="8">
        <v>59</v>
      </c>
      <c r="D66" s="8">
        <v>462</v>
      </c>
      <c r="E66" s="8">
        <v>454</v>
      </c>
      <c r="F66" s="8">
        <v>67</v>
      </c>
    </row>
    <row r="67" spans="1:6" ht="20.25" customHeight="1">
      <c r="A67" s="6" t="s">
        <v>13</v>
      </c>
      <c r="B67" s="7">
        <v>378</v>
      </c>
      <c r="C67" s="8">
        <v>58</v>
      </c>
      <c r="D67" s="8">
        <v>320</v>
      </c>
      <c r="E67" s="8">
        <v>312</v>
      </c>
      <c r="F67" s="8">
        <v>66</v>
      </c>
    </row>
    <row r="68" spans="1:6" ht="20.25" customHeight="1">
      <c r="A68" s="6" t="s">
        <v>12</v>
      </c>
      <c r="B68" s="7">
        <v>143</v>
      </c>
      <c r="C68" s="8">
        <v>1</v>
      </c>
      <c r="D68" s="8">
        <v>142</v>
      </c>
      <c r="E68" s="8">
        <v>142</v>
      </c>
      <c r="F68" s="8">
        <v>1</v>
      </c>
    </row>
    <row r="69" spans="1:6" ht="20.25" customHeight="1">
      <c r="A69" s="6" t="s">
        <v>21</v>
      </c>
      <c r="B69" s="7">
        <f>SUM(B70:B71)</f>
        <v>385</v>
      </c>
      <c r="C69" s="8">
        <f>SUM(C70:C71)</f>
        <v>67</v>
      </c>
      <c r="D69" s="8">
        <f>SUM(D70:D71)</f>
        <v>318</v>
      </c>
      <c r="E69" s="8">
        <f>SUM(E70:E71)</f>
        <v>321</v>
      </c>
      <c r="F69" s="8">
        <f>SUM(F70:F71)</f>
        <v>64</v>
      </c>
    </row>
    <row r="70" spans="1:6" ht="20.25" customHeight="1">
      <c r="A70" s="6" t="s">
        <v>13</v>
      </c>
      <c r="B70" s="7">
        <v>318</v>
      </c>
      <c r="C70" s="8">
        <v>66</v>
      </c>
      <c r="D70" s="8">
        <v>252</v>
      </c>
      <c r="E70" s="8">
        <v>254</v>
      </c>
      <c r="F70" s="8">
        <v>64</v>
      </c>
    </row>
    <row r="71" spans="1:6" ht="20.25" customHeight="1">
      <c r="A71" s="6" t="s">
        <v>12</v>
      </c>
      <c r="B71" s="7">
        <v>67</v>
      </c>
      <c r="C71" s="8">
        <v>1</v>
      </c>
      <c r="D71" s="8">
        <v>66</v>
      </c>
      <c r="E71" s="8">
        <v>67</v>
      </c>
      <c r="F71" s="8" t="s">
        <v>27</v>
      </c>
    </row>
    <row r="72" spans="1:6" ht="20.25" customHeight="1">
      <c r="A72" s="6" t="s">
        <v>28</v>
      </c>
      <c r="B72" s="7">
        <v>406</v>
      </c>
      <c r="C72" s="8">
        <v>64</v>
      </c>
      <c r="D72" s="8">
        <v>342</v>
      </c>
      <c r="E72" s="8">
        <v>325</v>
      </c>
      <c r="F72" s="8">
        <v>81</v>
      </c>
    </row>
    <row r="73" spans="1:6" ht="20.25" customHeight="1">
      <c r="A73" s="6" t="s">
        <v>13</v>
      </c>
      <c r="B73" s="7">
        <v>314</v>
      </c>
      <c r="C73" s="8">
        <v>64</v>
      </c>
      <c r="D73" s="8">
        <v>250</v>
      </c>
      <c r="E73" s="8">
        <v>235</v>
      </c>
      <c r="F73" s="8">
        <v>79</v>
      </c>
    </row>
    <row r="74" spans="1:6" ht="20.25" customHeight="1">
      <c r="A74" s="6" t="s">
        <v>12</v>
      </c>
      <c r="B74" s="7">
        <v>92</v>
      </c>
      <c r="C74" s="8" t="s">
        <v>15</v>
      </c>
      <c r="D74" s="8">
        <v>92</v>
      </c>
      <c r="E74" s="8">
        <v>90</v>
      </c>
      <c r="F74" s="8">
        <v>2</v>
      </c>
    </row>
    <row r="75" spans="1:6" ht="20.25" customHeight="1">
      <c r="A75" s="6" t="s">
        <v>30</v>
      </c>
      <c r="B75" s="7">
        <f>SUM(B76:B77)</f>
        <v>482</v>
      </c>
      <c r="C75" s="8">
        <f>SUM(C76:C77)</f>
        <v>81</v>
      </c>
      <c r="D75" s="8">
        <f>SUM(D76:D77)</f>
        <v>401</v>
      </c>
      <c r="E75" s="8">
        <f>SUM(E76:E77)</f>
        <v>406</v>
      </c>
      <c r="F75" s="8">
        <f>SUM(F76:F77)</f>
        <v>76</v>
      </c>
    </row>
    <row r="76" spans="1:6" ht="20.25" customHeight="1">
      <c r="A76" s="6" t="s">
        <v>13</v>
      </c>
      <c r="B76" s="7">
        <v>400</v>
      </c>
      <c r="C76" s="8">
        <v>79</v>
      </c>
      <c r="D76" s="8">
        <v>321</v>
      </c>
      <c r="E76" s="8">
        <v>324</v>
      </c>
      <c r="F76" s="8">
        <v>76</v>
      </c>
    </row>
    <row r="77" spans="1:6" ht="20.25" customHeight="1">
      <c r="A77" s="6" t="s">
        <v>12</v>
      </c>
      <c r="B77" s="7">
        <v>82</v>
      </c>
      <c r="C77" s="8">
        <v>2</v>
      </c>
      <c r="D77" s="8">
        <v>80</v>
      </c>
      <c r="E77" s="8">
        <v>82</v>
      </c>
      <c r="F77" s="8" t="s">
        <v>22</v>
      </c>
    </row>
    <row r="78" spans="1:6" ht="20.25" customHeight="1">
      <c r="A78" s="6" t="s">
        <v>31</v>
      </c>
      <c r="B78" s="7">
        <v>490</v>
      </c>
      <c r="C78" s="8">
        <v>76</v>
      </c>
      <c r="D78" s="8">
        <v>414</v>
      </c>
      <c r="E78" s="8">
        <v>397</v>
      </c>
      <c r="F78" s="8">
        <v>93</v>
      </c>
    </row>
    <row r="79" spans="1:6" ht="20.25" customHeight="1">
      <c r="A79" s="6" t="s">
        <v>13</v>
      </c>
      <c r="B79" s="7">
        <v>371</v>
      </c>
      <c r="C79" s="8">
        <v>76</v>
      </c>
      <c r="D79" s="8">
        <v>295</v>
      </c>
      <c r="E79" s="8">
        <v>279</v>
      </c>
      <c r="F79" s="8">
        <v>92</v>
      </c>
    </row>
    <row r="80" spans="1:6" ht="20.25" customHeight="1">
      <c r="A80" s="6" t="s">
        <v>12</v>
      </c>
      <c r="B80" s="7">
        <v>119</v>
      </c>
      <c r="C80" s="8" t="s">
        <v>22</v>
      </c>
      <c r="D80" s="8">
        <v>119</v>
      </c>
      <c r="E80" s="8">
        <v>118</v>
      </c>
      <c r="F80" s="8">
        <v>1</v>
      </c>
    </row>
    <row r="81" spans="1:6" ht="20.25" customHeight="1">
      <c r="A81" s="6" t="s">
        <v>32</v>
      </c>
      <c r="B81" s="7">
        <v>531</v>
      </c>
      <c r="C81" s="8">
        <v>93</v>
      </c>
      <c r="D81" s="8">
        <v>438</v>
      </c>
      <c r="E81" s="8">
        <v>452</v>
      </c>
      <c r="F81" s="8">
        <v>79</v>
      </c>
    </row>
    <row r="82" spans="1:6" ht="20.25" customHeight="1">
      <c r="A82" s="6" t="s">
        <v>13</v>
      </c>
      <c r="B82" s="7">
        <v>404</v>
      </c>
      <c r="C82" s="8">
        <v>92</v>
      </c>
      <c r="D82" s="8">
        <v>312</v>
      </c>
      <c r="E82" s="8">
        <v>326</v>
      </c>
      <c r="F82" s="8">
        <v>78</v>
      </c>
    </row>
    <row r="83" spans="1:6" ht="20.25" customHeight="1">
      <c r="A83" s="6" t="s">
        <v>12</v>
      </c>
      <c r="B83" s="7">
        <v>127</v>
      </c>
      <c r="C83" s="8">
        <v>1</v>
      </c>
      <c r="D83" s="8">
        <v>126</v>
      </c>
      <c r="E83" s="8">
        <v>126</v>
      </c>
      <c r="F83" s="8">
        <v>1</v>
      </c>
    </row>
    <row r="84" spans="1:6" ht="20.25" customHeight="1">
      <c r="A84" s="6" t="s">
        <v>33</v>
      </c>
      <c r="B84" s="7">
        <f>SUM(B85:B86)</f>
        <v>564</v>
      </c>
      <c r="C84" s="8">
        <f>SUM(C85:C86)</f>
        <v>79</v>
      </c>
      <c r="D84" s="8">
        <f>SUM(D85:D86)</f>
        <v>485</v>
      </c>
      <c r="E84" s="8">
        <f>SUM(E85:E86)</f>
        <v>441</v>
      </c>
      <c r="F84" s="8">
        <f>SUM(F85:F86)</f>
        <v>123</v>
      </c>
    </row>
    <row r="85" spans="1:6" ht="20.25" customHeight="1">
      <c r="A85" s="6" t="s">
        <v>13</v>
      </c>
      <c r="B85" s="7">
        <v>371</v>
      </c>
      <c r="C85" s="8">
        <v>78</v>
      </c>
      <c r="D85" s="8">
        <v>293</v>
      </c>
      <c r="E85" s="8">
        <v>248</v>
      </c>
      <c r="F85" s="8">
        <v>123</v>
      </c>
    </row>
    <row r="86" spans="1:6" ht="20.25" customHeight="1">
      <c r="A86" s="10" t="s">
        <v>12</v>
      </c>
      <c r="B86" s="19">
        <v>193</v>
      </c>
      <c r="C86" s="21">
        <v>1</v>
      </c>
      <c r="D86" s="21">
        <v>192</v>
      </c>
      <c r="E86" s="21">
        <v>193</v>
      </c>
      <c r="F86" s="21" t="s">
        <v>34</v>
      </c>
    </row>
    <row r="87" spans="1:6" ht="20.25" customHeight="1">
      <c r="F87" s="13" t="s">
        <v>23</v>
      </c>
    </row>
    <row r="88" spans="1:6" ht="20.25" customHeight="1">
      <c r="A88" s="14" t="s">
        <v>24</v>
      </c>
    </row>
  </sheetData>
  <mergeCells count="8">
    <mergeCell ref="A52:A53"/>
    <mergeCell ref="B52:D52"/>
    <mergeCell ref="E52:E53"/>
    <mergeCell ref="F52:F53"/>
    <mergeCell ref="A4:A5"/>
    <mergeCell ref="B4:D4"/>
    <mergeCell ref="E4:E5"/>
    <mergeCell ref="F4:F5"/>
  </mergeCells>
  <phoneticPr fontId="2"/>
  <pageMargins left="0.78740157480314965" right="0.59055118110236227" top="0.6692913385826772" bottom="0.70866141732283472" header="0.51181102362204722" footer="0.51181102362204722"/>
  <pageSetup paperSize="9" scale="91" orientation="portrait" r:id="rId1"/>
  <headerFooter alignWithMargins="0"/>
  <rowBreaks count="1" manualBreakCount="1">
    <brk id="4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workbookViewId="0">
      <selection activeCell="N17" sqref="N17"/>
    </sheetView>
  </sheetViews>
  <sheetFormatPr defaultRowHeight="13.5"/>
  <cols>
    <col min="1" max="1" width="5.875" style="171" customWidth="1"/>
    <col min="2" max="2" width="4.25" style="171" customWidth="1"/>
    <col min="3" max="3" width="3.375" style="171" bestFit="1" customWidth="1"/>
    <col min="4" max="8" width="6.625" style="171" customWidth="1"/>
    <col min="9" max="10" width="9.875" style="171" customWidth="1"/>
    <col min="11" max="13" width="7.25" style="171" customWidth="1"/>
    <col min="14" max="14" width="10.375" style="171" customWidth="1"/>
    <col min="15" max="15" width="8.125" style="171" customWidth="1"/>
    <col min="16" max="16384" width="9" style="171"/>
  </cols>
  <sheetData>
    <row r="1" spans="1:17" s="146" customFormat="1" ht="20.25" customHeight="1">
      <c r="A1" s="144" t="s">
        <v>154</v>
      </c>
      <c r="B1" s="144"/>
      <c r="C1" s="144"/>
      <c r="D1" s="145"/>
    </row>
    <row r="2" spans="1:17" s="149" customFormat="1" ht="7.5" customHeight="1">
      <c r="A2" s="147"/>
      <c r="B2" s="147"/>
      <c r="C2" s="147"/>
      <c r="D2" s="148"/>
    </row>
    <row r="3" spans="1:17" s="149" customFormat="1" ht="20.25" customHeight="1">
      <c r="D3" s="150"/>
      <c r="I3" s="150"/>
      <c r="J3" s="150"/>
      <c r="Q3" s="150" t="s">
        <v>155</v>
      </c>
    </row>
    <row r="4" spans="1:17" s="35" customFormat="1" ht="20.25" customHeight="1">
      <c r="A4" s="272" t="s">
        <v>156</v>
      </c>
      <c r="B4" s="272"/>
      <c r="C4" s="244"/>
      <c r="D4" s="151" t="s">
        <v>157</v>
      </c>
      <c r="E4" s="152"/>
      <c r="F4" s="152"/>
      <c r="G4" s="152"/>
      <c r="H4" s="153"/>
      <c r="I4" s="274" t="s">
        <v>158</v>
      </c>
      <c r="J4" s="275"/>
      <c r="K4" s="274" t="s">
        <v>159</v>
      </c>
      <c r="L4" s="275"/>
      <c r="M4" s="275"/>
      <c r="N4" s="274" t="s">
        <v>160</v>
      </c>
      <c r="O4" s="275"/>
      <c r="P4" s="275"/>
      <c r="Q4" s="275"/>
    </row>
    <row r="5" spans="1:17" s="35" customFormat="1" ht="20.25" customHeight="1">
      <c r="A5" s="273"/>
      <c r="B5" s="273"/>
      <c r="C5" s="245"/>
      <c r="D5" s="156"/>
      <c r="E5" s="154" t="s">
        <v>161</v>
      </c>
      <c r="F5" s="154" t="s">
        <v>162</v>
      </c>
      <c r="G5" s="154" t="s">
        <v>163</v>
      </c>
      <c r="H5" s="157" t="s">
        <v>83</v>
      </c>
      <c r="I5" s="154" t="s">
        <v>164</v>
      </c>
      <c r="J5" s="154" t="s">
        <v>165</v>
      </c>
      <c r="K5" s="154" t="s">
        <v>166</v>
      </c>
      <c r="L5" s="154" t="s">
        <v>167</v>
      </c>
      <c r="M5" s="154" t="s">
        <v>168</v>
      </c>
      <c r="N5" s="154" t="s">
        <v>169</v>
      </c>
      <c r="O5" s="158" t="s">
        <v>162</v>
      </c>
      <c r="P5" s="158" t="s">
        <v>163</v>
      </c>
      <c r="Q5" s="158" t="s">
        <v>83</v>
      </c>
    </row>
    <row r="6" spans="1:17" s="35" customFormat="1" ht="20.25" customHeight="1">
      <c r="A6" s="68" t="s">
        <v>170</v>
      </c>
      <c r="B6" s="159">
        <v>22</v>
      </c>
      <c r="C6" s="160" t="s">
        <v>171</v>
      </c>
      <c r="D6" s="39">
        <v>78</v>
      </c>
      <c r="E6" s="39">
        <v>44</v>
      </c>
      <c r="F6" s="39">
        <v>2</v>
      </c>
      <c r="G6" s="39">
        <v>11</v>
      </c>
      <c r="H6" s="39">
        <v>21</v>
      </c>
      <c r="I6" s="161">
        <v>1912</v>
      </c>
      <c r="J6" s="39">
        <v>9</v>
      </c>
      <c r="K6" s="39">
        <v>23</v>
      </c>
      <c r="L6" s="39">
        <v>1</v>
      </c>
      <c r="M6" s="39">
        <v>17</v>
      </c>
      <c r="N6" s="76">
        <v>97907</v>
      </c>
      <c r="O6" s="162" t="s">
        <v>22</v>
      </c>
      <c r="P6" s="161">
        <v>3008</v>
      </c>
      <c r="Q6" s="161">
        <v>5298</v>
      </c>
    </row>
    <row r="7" spans="1:17" s="35" customFormat="1" ht="20.25" customHeight="1">
      <c r="A7" s="68" t="s">
        <v>170</v>
      </c>
      <c r="B7" s="159">
        <v>23</v>
      </c>
      <c r="C7" s="160" t="s">
        <v>171</v>
      </c>
      <c r="D7" s="39">
        <v>68</v>
      </c>
      <c r="E7" s="39">
        <v>29</v>
      </c>
      <c r="F7" s="39">
        <v>4</v>
      </c>
      <c r="G7" s="39">
        <v>13</v>
      </c>
      <c r="H7" s="39">
        <v>22</v>
      </c>
      <c r="I7" s="161">
        <v>2833</v>
      </c>
      <c r="J7" s="39">
        <v>42</v>
      </c>
      <c r="K7" s="39">
        <v>21</v>
      </c>
      <c r="L7" s="39">
        <v>4</v>
      </c>
      <c r="M7" s="39">
        <v>14</v>
      </c>
      <c r="N7" s="76">
        <v>124830</v>
      </c>
      <c r="O7" s="162" t="s">
        <v>22</v>
      </c>
      <c r="P7" s="161">
        <v>2440</v>
      </c>
      <c r="Q7" s="161">
        <v>1086</v>
      </c>
    </row>
    <row r="8" spans="1:17" s="35" customFormat="1" ht="20.25" customHeight="1">
      <c r="A8" s="68" t="s">
        <v>170</v>
      </c>
      <c r="B8" s="159">
        <v>24</v>
      </c>
      <c r="C8" s="160" t="s">
        <v>171</v>
      </c>
      <c r="D8" s="39">
        <v>73</v>
      </c>
      <c r="E8" s="39">
        <v>32</v>
      </c>
      <c r="F8" s="39">
        <v>1</v>
      </c>
      <c r="G8" s="39">
        <v>7</v>
      </c>
      <c r="H8" s="39">
        <v>33</v>
      </c>
      <c r="I8" s="161">
        <v>2513</v>
      </c>
      <c r="J8" s="59" t="s">
        <v>22</v>
      </c>
      <c r="K8" s="39">
        <v>15</v>
      </c>
      <c r="L8" s="39">
        <v>3</v>
      </c>
      <c r="M8" s="39">
        <v>12</v>
      </c>
      <c r="N8" s="76">
        <v>102368</v>
      </c>
      <c r="O8" s="162" t="s">
        <v>22</v>
      </c>
      <c r="P8" s="161">
        <v>7557</v>
      </c>
      <c r="Q8" s="161">
        <v>1120</v>
      </c>
    </row>
    <row r="9" spans="1:17" s="35" customFormat="1" ht="20.25" customHeight="1">
      <c r="A9" s="68" t="s">
        <v>170</v>
      </c>
      <c r="B9" s="159">
        <v>25</v>
      </c>
      <c r="C9" s="160" t="s">
        <v>171</v>
      </c>
      <c r="D9" s="39">
        <v>77</v>
      </c>
      <c r="E9" s="39">
        <v>30</v>
      </c>
      <c r="F9" s="39">
        <v>2</v>
      </c>
      <c r="G9" s="39">
        <v>7</v>
      </c>
      <c r="H9" s="39">
        <v>38</v>
      </c>
      <c r="I9" s="161">
        <v>1948</v>
      </c>
      <c r="J9" s="39">
        <v>58</v>
      </c>
      <c r="K9" s="39">
        <v>21</v>
      </c>
      <c r="L9" s="39">
        <v>1</v>
      </c>
      <c r="M9" s="39">
        <v>20</v>
      </c>
      <c r="N9" s="163">
        <v>128774</v>
      </c>
      <c r="O9" s="162" t="s">
        <v>22</v>
      </c>
      <c r="P9" s="161">
        <v>1413</v>
      </c>
      <c r="Q9" s="161">
        <v>5026</v>
      </c>
    </row>
    <row r="10" spans="1:17" s="35" customFormat="1" ht="20.25" customHeight="1">
      <c r="A10" s="68" t="s">
        <v>170</v>
      </c>
      <c r="B10" s="159">
        <v>26</v>
      </c>
      <c r="C10" s="160" t="s">
        <v>171</v>
      </c>
      <c r="D10" s="39">
        <v>76</v>
      </c>
      <c r="E10" s="39">
        <v>35</v>
      </c>
      <c r="F10" s="39">
        <v>1</v>
      </c>
      <c r="G10" s="39">
        <v>14</v>
      </c>
      <c r="H10" s="39">
        <v>26</v>
      </c>
      <c r="I10" s="161">
        <v>4046</v>
      </c>
      <c r="J10" s="39">
        <v>3</v>
      </c>
      <c r="K10" s="39">
        <v>21</v>
      </c>
      <c r="L10" s="39">
        <v>5</v>
      </c>
      <c r="M10" s="39">
        <v>17</v>
      </c>
      <c r="N10" s="163">
        <v>484266</v>
      </c>
      <c r="O10" s="162" t="s">
        <v>22</v>
      </c>
      <c r="P10" s="161">
        <v>8233</v>
      </c>
      <c r="Q10" s="161">
        <v>1076</v>
      </c>
    </row>
    <row r="11" spans="1:17" s="35" customFormat="1" ht="20.25" customHeight="1">
      <c r="A11" s="68" t="s">
        <v>170</v>
      </c>
      <c r="B11" s="159">
        <v>27</v>
      </c>
      <c r="C11" s="160" t="s">
        <v>171</v>
      </c>
      <c r="D11" s="39">
        <v>83</v>
      </c>
      <c r="E11" s="39">
        <v>36</v>
      </c>
      <c r="F11" s="39">
        <v>4</v>
      </c>
      <c r="G11" s="39">
        <v>19</v>
      </c>
      <c r="H11" s="39">
        <v>24</v>
      </c>
      <c r="I11" s="161">
        <v>3475</v>
      </c>
      <c r="J11" s="39">
        <v>7</v>
      </c>
      <c r="K11" s="39">
        <v>23</v>
      </c>
      <c r="L11" s="39">
        <v>1</v>
      </c>
      <c r="M11" s="39">
        <v>20</v>
      </c>
      <c r="N11" s="163">
        <v>144681</v>
      </c>
      <c r="O11" s="162" t="s">
        <v>22</v>
      </c>
      <c r="P11" s="161">
        <v>11229</v>
      </c>
      <c r="Q11" s="161">
        <v>26133</v>
      </c>
    </row>
    <row r="12" spans="1:17" s="35" customFormat="1" ht="20.25" customHeight="1">
      <c r="A12" s="68" t="s">
        <v>170</v>
      </c>
      <c r="B12" s="159">
        <v>28</v>
      </c>
      <c r="C12" s="160" t="s">
        <v>171</v>
      </c>
      <c r="D12" s="39">
        <v>63</v>
      </c>
      <c r="E12" s="39">
        <v>34</v>
      </c>
      <c r="F12" s="39">
        <v>1</v>
      </c>
      <c r="G12" s="39">
        <v>11</v>
      </c>
      <c r="H12" s="39">
        <v>17</v>
      </c>
      <c r="I12" s="161">
        <v>4059</v>
      </c>
      <c r="J12" s="59" t="s">
        <v>22</v>
      </c>
      <c r="K12" s="39">
        <v>27</v>
      </c>
      <c r="L12" s="39">
        <v>3</v>
      </c>
      <c r="M12" s="39">
        <v>13</v>
      </c>
      <c r="N12" s="163">
        <v>148997</v>
      </c>
      <c r="O12" s="162" t="s">
        <v>22</v>
      </c>
      <c r="P12" s="161">
        <v>2662</v>
      </c>
      <c r="Q12" s="161">
        <v>32</v>
      </c>
    </row>
    <row r="13" spans="1:17" s="35" customFormat="1" ht="20.25" customHeight="1">
      <c r="A13" s="68" t="s">
        <v>170</v>
      </c>
      <c r="B13" s="159">
        <v>29</v>
      </c>
      <c r="C13" s="160" t="s">
        <v>171</v>
      </c>
      <c r="D13" s="44">
        <v>75</v>
      </c>
      <c r="E13" s="44">
        <v>35</v>
      </c>
      <c r="F13" s="44">
        <v>5</v>
      </c>
      <c r="G13" s="44">
        <v>6</v>
      </c>
      <c r="H13" s="44">
        <v>29</v>
      </c>
      <c r="I13" s="76">
        <v>2101</v>
      </c>
      <c r="J13" s="44">
        <v>24</v>
      </c>
      <c r="K13" s="44">
        <v>26</v>
      </c>
      <c r="L13" s="44">
        <v>5</v>
      </c>
      <c r="M13" s="44">
        <v>16</v>
      </c>
      <c r="N13" s="163">
        <v>113358</v>
      </c>
      <c r="O13" s="75" t="s">
        <v>22</v>
      </c>
      <c r="P13" s="76">
        <v>399</v>
      </c>
      <c r="Q13" s="76">
        <v>2546</v>
      </c>
    </row>
    <row r="14" spans="1:17" s="35" customFormat="1" ht="20.25" customHeight="1">
      <c r="A14" s="68" t="s">
        <v>170</v>
      </c>
      <c r="B14" s="159">
        <v>30</v>
      </c>
      <c r="C14" s="160" t="s">
        <v>171</v>
      </c>
      <c r="D14" s="44">
        <v>56</v>
      </c>
      <c r="E14" s="44">
        <v>29</v>
      </c>
      <c r="F14" s="44">
        <v>0</v>
      </c>
      <c r="G14" s="44">
        <v>5</v>
      </c>
      <c r="H14" s="44">
        <v>22</v>
      </c>
      <c r="I14" s="76">
        <v>3045</v>
      </c>
      <c r="J14" s="68" t="s">
        <v>22</v>
      </c>
      <c r="K14" s="44">
        <v>20</v>
      </c>
      <c r="L14" s="44">
        <v>1</v>
      </c>
      <c r="M14" s="44">
        <v>23</v>
      </c>
      <c r="N14" s="163">
        <v>111852</v>
      </c>
      <c r="O14" s="75" t="s">
        <v>22</v>
      </c>
      <c r="P14" s="76">
        <v>1705</v>
      </c>
      <c r="Q14" s="76">
        <v>5671</v>
      </c>
    </row>
    <row r="15" spans="1:17" s="35" customFormat="1" ht="20.25" customHeight="1">
      <c r="A15" s="68" t="s">
        <v>172</v>
      </c>
      <c r="B15" s="159" t="s">
        <v>173</v>
      </c>
      <c r="C15" s="160" t="s">
        <v>171</v>
      </c>
      <c r="D15" s="44">
        <v>78</v>
      </c>
      <c r="E15" s="44">
        <v>36</v>
      </c>
      <c r="F15" s="44">
        <v>4</v>
      </c>
      <c r="G15" s="44">
        <v>11</v>
      </c>
      <c r="H15" s="44">
        <v>27</v>
      </c>
      <c r="I15" s="76">
        <v>13234</v>
      </c>
      <c r="J15" s="68">
        <v>23</v>
      </c>
      <c r="K15" s="44">
        <v>27</v>
      </c>
      <c r="L15" s="44">
        <v>4</v>
      </c>
      <c r="M15" s="44">
        <v>24</v>
      </c>
      <c r="N15" s="163">
        <v>3227496</v>
      </c>
      <c r="O15" s="75" t="s">
        <v>22</v>
      </c>
      <c r="P15" s="76">
        <v>7253</v>
      </c>
      <c r="Q15" s="76">
        <v>50188</v>
      </c>
    </row>
    <row r="16" spans="1:17" s="35" customFormat="1" ht="20.25" customHeight="1">
      <c r="A16" s="70" t="s">
        <v>172</v>
      </c>
      <c r="B16" s="155">
        <v>2</v>
      </c>
      <c r="C16" s="164" t="s">
        <v>171</v>
      </c>
      <c r="D16" s="40">
        <v>46</v>
      </c>
      <c r="E16" s="40">
        <v>22</v>
      </c>
      <c r="F16" s="40">
        <v>1</v>
      </c>
      <c r="G16" s="40">
        <v>6</v>
      </c>
      <c r="H16" s="40">
        <v>17</v>
      </c>
      <c r="I16" s="165">
        <v>1277</v>
      </c>
      <c r="J16" s="70">
        <v>27</v>
      </c>
      <c r="K16" s="40">
        <v>18</v>
      </c>
      <c r="L16" s="40">
        <v>2</v>
      </c>
      <c r="M16" s="40">
        <v>7</v>
      </c>
      <c r="N16" s="166">
        <v>137104</v>
      </c>
      <c r="O16" s="167" t="s">
        <v>15</v>
      </c>
      <c r="P16" s="165">
        <v>2835</v>
      </c>
      <c r="Q16" s="165">
        <v>300</v>
      </c>
    </row>
    <row r="17" spans="1:17" s="169" customFormat="1" ht="20.25" customHeight="1">
      <c r="A17" s="168"/>
      <c r="Q17" s="170" t="s">
        <v>124</v>
      </c>
    </row>
    <row r="18" spans="1:17" s="35" customFormat="1" ht="20.25" customHeight="1">
      <c r="A18" s="256" t="s">
        <v>125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</row>
    <row r="19" spans="1:17" s="35" customFormat="1" ht="20.25" customHeight="1"/>
    <row r="20" spans="1:17" s="35" customFormat="1" ht="20.25" customHeight="1"/>
    <row r="21" spans="1:17" s="35" customFormat="1" ht="20.25" customHeight="1"/>
    <row r="22" spans="1:17" s="35" customFormat="1" ht="20.25" customHeight="1"/>
    <row r="23" spans="1:17" s="35" customFormat="1" ht="20.25" customHeight="1"/>
    <row r="24" spans="1:17" ht="20.25" customHeight="1"/>
    <row r="25" spans="1:17" ht="20.25" customHeight="1"/>
    <row r="26" spans="1:17" ht="20.25" customHeight="1"/>
    <row r="27" spans="1:17" ht="20.25" customHeight="1"/>
  </sheetData>
  <mergeCells count="5">
    <mergeCell ref="A4:C5"/>
    <mergeCell ref="I4:J4"/>
    <mergeCell ref="K4:M4"/>
    <mergeCell ref="N4:Q4"/>
    <mergeCell ref="A18:Q18"/>
  </mergeCells>
  <phoneticPr fontId="2"/>
  <pageMargins left="0.7" right="0.7" top="0.75" bottom="0.75" header="0.3" footer="0.3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workbookViewId="0">
      <selection activeCell="U14" sqref="U14"/>
    </sheetView>
  </sheetViews>
  <sheetFormatPr defaultRowHeight="13.5"/>
  <cols>
    <col min="1" max="1" width="10.75" style="175" customWidth="1"/>
    <col min="2" max="2" width="5.125" style="175" customWidth="1"/>
    <col min="3" max="17" width="5" style="175" customWidth="1"/>
    <col min="18" max="16384" width="9" style="175"/>
  </cols>
  <sheetData>
    <row r="1" spans="1:17" s="173" customFormat="1" ht="17.25" customHeight="1">
      <c r="A1" s="172" t="s">
        <v>174</v>
      </c>
    </row>
    <row r="2" spans="1:17" ht="7.5" customHeight="1">
      <c r="A2" s="174"/>
    </row>
    <row r="3" spans="1:17" ht="19.5" customHeight="1">
      <c r="O3" s="176"/>
      <c r="Q3" s="176" t="s">
        <v>25</v>
      </c>
    </row>
    <row r="4" spans="1:17" ht="17.100000000000001" customHeight="1">
      <c r="A4" s="177"/>
      <c r="B4" s="276" t="s">
        <v>175</v>
      </c>
      <c r="C4" s="178"/>
      <c r="D4" s="178"/>
      <c r="E4" s="178"/>
      <c r="F4" s="178"/>
      <c r="G4" s="179"/>
      <c r="H4" s="178"/>
      <c r="I4" s="180"/>
      <c r="J4" s="178"/>
      <c r="K4" s="178"/>
      <c r="L4" s="279" t="s">
        <v>176</v>
      </c>
      <c r="M4" s="178"/>
      <c r="N4" s="178"/>
      <c r="O4" s="181"/>
      <c r="P4" s="178"/>
      <c r="Q4" s="182"/>
    </row>
    <row r="5" spans="1:17" ht="17.100000000000001" customHeight="1">
      <c r="A5" s="281" t="s">
        <v>41</v>
      </c>
      <c r="B5" s="277"/>
      <c r="C5" s="184" t="s">
        <v>177</v>
      </c>
      <c r="D5" s="184" t="s">
        <v>178</v>
      </c>
      <c r="E5" s="184" t="s">
        <v>179</v>
      </c>
      <c r="F5" s="184" t="s">
        <v>179</v>
      </c>
      <c r="G5" s="184" t="s">
        <v>178</v>
      </c>
      <c r="H5" s="184" t="s">
        <v>180</v>
      </c>
      <c r="I5" s="185" t="s">
        <v>181</v>
      </c>
      <c r="J5" s="186" t="s">
        <v>182</v>
      </c>
      <c r="K5" s="184" t="s">
        <v>183</v>
      </c>
      <c r="L5" s="280"/>
      <c r="M5" s="184" t="s">
        <v>184</v>
      </c>
      <c r="N5" s="187" t="s">
        <v>185</v>
      </c>
      <c r="O5" s="184" t="s">
        <v>185</v>
      </c>
      <c r="P5" s="184" t="s">
        <v>186</v>
      </c>
      <c r="Q5" s="188" t="s">
        <v>187</v>
      </c>
    </row>
    <row r="6" spans="1:17" ht="17.100000000000001" customHeight="1">
      <c r="A6" s="281"/>
      <c r="B6" s="277"/>
      <c r="C6" s="184" t="s">
        <v>188</v>
      </c>
      <c r="D6" s="184" t="s">
        <v>189</v>
      </c>
      <c r="E6" s="184"/>
      <c r="F6" s="184" t="s">
        <v>190</v>
      </c>
      <c r="G6" s="184" t="s">
        <v>191</v>
      </c>
      <c r="H6" s="184" t="s">
        <v>192</v>
      </c>
      <c r="I6" s="185" t="s">
        <v>193</v>
      </c>
      <c r="J6" s="186" t="s">
        <v>194</v>
      </c>
      <c r="K6" s="184" t="s">
        <v>195</v>
      </c>
      <c r="L6" s="280"/>
      <c r="M6" s="184" t="s">
        <v>196</v>
      </c>
      <c r="N6" s="184" t="s">
        <v>197</v>
      </c>
      <c r="O6" s="184" t="s">
        <v>198</v>
      </c>
      <c r="P6" s="184" t="s">
        <v>199</v>
      </c>
      <c r="Q6" s="188" t="s">
        <v>200</v>
      </c>
    </row>
    <row r="7" spans="1:17" ht="17.100000000000001" customHeight="1">
      <c r="A7" s="281"/>
      <c r="B7" s="277"/>
      <c r="C7" s="184" t="s">
        <v>201</v>
      </c>
      <c r="D7" s="184" t="s">
        <v>185</v>
      </c>
      <c r="E7" s="184" t="s">
        <v>190</v>
      </c>
      <c r="F7" s="184" t="s">
        <v>199</v>
      </c>
      <c r="G7" s="184" t="s">
        <v>177</v>
      </c>
      <c r="H7" s="184" t="s">
        <v>202</v>
      </c>
      <c r="I7" s="185" t="s">
        <v>203</v>
      </c>
      <c r="J7" s="186" t="s">
        <v>204</v>
      </c>
      <c r="K7" s="184" t="s">
        <v>205</v>
      </c>
      <c r="L7" s="280"/>
      <c r="M7" s="184" t="s">
        <v>199</v>
      </c>
      <c r="N7" s="184" t="s">
        <v>186</v>
      </c>
      <c r="O7" s="184" t="s">
        <v>206</v>
      </c>
      <c r="P7" s="184" t="s">
        <v>207</v>
      </c>
      <c r="Q7" s="188" t="s">
        <v>208</v>
      </c>
    </row>
    <row r="8" spans="1:17" ht="17.100000000000001" customHeight="1">
      <c r="A8" s="281"/>
      <c r="B8" s="277"/>
      <c r="C8" s="184"/>
      <c r="D8" s="184"/>
      <c r="E8" s="184"/>
      <c r="F8" s="184" t="s">
        <v>209</v>
      </c>
      <c r="G8" s="189"/>
      <c r="H8" s="184" t="s">
        <v>204</v>
      </c>
      <c r="I8" s="185" t="s">
        <v>210</v>
      </c>
      <c r="J8" s="186" t="s">
        <v>211</v>
      </c>
      <c r="K8" s="184"/>
      <c r="L8" s="280"/>
      <c r="M8" s="184" t="s">
        <v>185</v>
      </c>
      <c r="N8" s="184" t="s">
        <v>212</v>
      </c>
      <c r="O8" s="184"/>
      <c r="P8" s="184"/>
      <c r="Q8" s="188" t="s">
        <v>213</v>
      </c>
    </row>
    <row r="9" spans="1:17" ht="17.100000000000001" customHeight="1">
      <c r="A9" s="281"/>
      <c r="B9" s="277"/>
      <c r="C9" s="184"/>
      <c r="D9" s="184"/>
      <c r="E9" s="184"/>
      <c r="F9" s="184" t="s">
        <v>214</v>
      </c>
      <c r="G9" s="189"/>
      <c r="H9" s="184"/>
      <c r="I9" s="185"/>
      <c r="J9" s="186"/>
      <c r="K9" s="184"/>
      <c r="L9" s="280"/>
      <c r="M9" s="184" t="s">
        <v>215</v>
      </c>
      <c r="N9" s="184"/>
      <c r="O9" s="184"/>
      <c r="P9" s="184"/>
      <c r="Q9" s="188" t="s">
        <v>216</v>
      </c>
    </row>
    <row r="10" spans="1:17" ht="17.100000000000001" customHeight="1">
      <c r="A10" s="282"/>
      <c r="B10" s="278"/>
      <c r="C10" s="184"/>
      <c r="D10" s="184"/>
      <c r="E10" s="184"/>
      <c r="F10" s="184"/>
      <c r="G10" s="189"/>
      <c r="H10" s="184"/>
      <c r="I10" s="185"/>
      <c r="J10" s="186"/>
      <c r="K10" s="184"/>
      <c r="L10" s="280"/>
      <c r="M10" s="184"/>
      <c r="N10" s="184"/>
      <c r="O10" s="184"/>
      <c r="P10" s="184"/>
      <c r="Q10" s="188" t="s">
        <v>217</v>
      </c>
    </row>
    <row r="11" spans="1:17" ht="20.25" customHeight="1">
      <c r="A11" s="191" t="s">
        <v>218</v>
      </c>
      <c r="B11" s="192">
        <f>SUM(C11:Q11)</f>
        <v>78</v>
      </c>
      <c r="C11" s="193">
        <v>6</v>
      </c>
      <c r="D11" s="193">
        <v>14</v>
      </c>
      <c r="E11" s="193">
        <v>3</v>
      </c>
      <c r="F11" s="193">
        <v>2</v>
      </c>
      <c r="G11" s="193">
        <v>11</v>
      </c>
      <c r="H11" s="193">
        <v>1</v>
      </c>
      <c r="I11" s="193">
        <v>2</v>
      </c>
      <c r="J11" s="193">
        <v>2</v>
      </c>
      <c r="K11" s="193">
        <v>1</v>
      </c>
      <c r="L11" s="193">
        <v>5</v>
      </c>
      <c r="M11" s="193" t="s">
        <v>15</v>
      </c>
      <c r="N11" s="193">
        <v>1</v>
      </c>
      <c r="O11" s="193">
        <v>1</v>
      </c>
      <c r="P11" s="193">
        <v>14</v>
      </c>
      <c r="Q11" s="193">
        <v>15</v>
      </c>
    </row>
    <row r="12" spans="1:17" ht="20.25" customHeight="1">
      <c r="A12" s="183" t="s">
        <v>219</v>
      </c>
      <c r="B12" s="194">
        <f>SUM(C12:Q12)</f>
        <v>68</v>
      </c>
      <c r="C12" s="195">
        <v>4</v>
      </c>
      <c r="D12" s="195">
        <v>11</v>
      </c>
      <c r="E12" s="195">
        <v>4</v>
      </c>
      <c r="F12" s="195">
        <v>2</v>
      </c>
      <c r="G12" s="195">
        <v>7</v>
      </c>
      <c r="H12" s="195">
        <v>2</v>
      </c>
      <c r="I12" s="195">
        <v>1</v>
      </c>
      <c r="J12" s="195">
        <v>3</v>
      </c>
      <c r="K12" s="195">
        <v>1</v>
      </c>
      <c r="L12" s="195" t="s">
        <v>22</v>
      </c>
      <c r="M12" s="195">
        <v>3</v>
      </c>
      <c r="N12" s="195">
        <v>1</v>
      </c>
      <c r="O12" s="195">
        <v>4</v>
      </c>
      <c r="P12" s="195">
        <v>14</v>
      </c>
      <c r="Q12" s="195">
        <v>11</v>
      </c>
    </row>
    <row r="13" spans="1:17" ht="20.25" customHeight="1">
      <c r="A13" s="183" t="s">
        <v>220</v>
      </c>
      <c r="B13" s="194">
        <f>SUM(C13:Q13)</f>
        <v>73</v>
      </c>
      <c r="C13" s="195">
        <v>5</v>
      </c>
      <c r="D13" s="195">
        <v>11</v>
      </c>
      <c r="E13" s="195">
        <v>6</v>
      </c>
      <c r="F13" s="195">
        <v>6</v>
      </c>
      <c r="G13" s="195">
        <v>4</v>
      </c>
      <c r="H13" s="195" t="s">
        <v>22</v>
      </c>
      <c r="I13" s="195">
        <v>2</v>
      </c>
      <c r="J13" s="195">
        <v>1</v>
      </c>
      <c r="K13" s="195" t="s">
        <v>22</v>
      </c>
      <c r="L13" s="195">
        <v>1</v>
      </c>
      <c r="M13" s="195" t="s">
        <v>22</v>
      </c>
      <c r="N13" s="195" t="s">
        <v>22</v>
      </c>
      <c r="O13" s="195" t="s">
        <v>22</v>
      </c>
      <c r="P13" s="195">
        <v>25</v>
      </c>
      <c r="Q13" s="195">
        <v>12</v>
      </c>
    </row>
    <row r="14" spans="1:17" ht="20.25" customHeight="1">
      <c r="A14" s="183" t="s">
        <v>221</v>
      </c>
      <c r="B14" s="194">
        <f>SUM(C14:Q14)</f>
        <v>77</v>
      </c>
      <c r="C14" s="196">
        <v>7</v>
      </c>
      <c r="D14" s="196">
        <v>13</v>
      </c>
      <c r="E14" s="196">
        <v>2</v>
      </c>
      <c r="F14" s="196">
        <v>5</v>
      </c>
      <c r="G14" s="196">
        <v>9</v>
      </c>
      <c r="H14" s="196" t="s">
        <v>22</v>
      </c>
      <c r="I14" s="196">
        <v>2</v>
      </c>
      <c r="J14" s="196">
        <v>1</v>
      </c>
      <c r="K14" s="196">
        <v>4</v>
      </c>
      <c r="L14" s="196">
        <v>1</v>
      </c>
      <c r="M14" s="196">
        <v>1</v>
      </c>
      <c r="N14" s="196">
        <v>1</v>
      </c>
      <c r="O14" s="196">
        <v>3</v>
      </c>
      <c r="P14" s="196">
        <v>21</v>
      </c>
      <c r="Q14" s="196">
        <v>7</v>
      </c>
    </row>
    <row r="15" spans="1:17" ht="20.25" customHeight="1">
      <c r="A15" s="183" t="s">
        <v>222</v>
      </c>
      <c r="B15" s="194">
        <f>SUM(C15:Q15)</f>
        <v>76</v>
      </c>
      <c r="C15" s="196">
        <v>1</v>
      </c>
      <c r="D15" s="196">
        <v>18</v>
      </c>
      <c r="E15" s="196">
        <v>5</v>
      </c>
      <c r="F15" s="196">
        <v>4</v>
      </c>
      <c r="G15" s="196">
        <v>5</v>
      </c>
      <c r="H15" s="196" t="s">
        <v>22</v>
      </c>
      <c r="I15" s="196">
        <v>3</v>
      </c>
      <c r="J15" s="196">
        <v>6</v>
      </c>
      <c r="K15" s="196">
        <v>3</v>
      </c>
      <c r="L15" s="196">
        <v>1</v>
      </c>
      <c r="M15" s="196">
        <v>1</v>
      </c>
      <c r="N15" s="196" t="s">
        <v>22</v>
      </c>
      <c r="O15" s="196">
        <v>3</v>
      </c>
      <c r="P15" s="196">
        <v>11</v>
      </c>
      <c r="Q15" s="196">
        <v>15</v>
      </c>
    </row>
    <row r="16" spans="1:17" ht="20.25" customHeight="1">
      <c r="A16" s="183" t="s">
        <v>223</v>
      </c>
      <c r="B16" s="194">
        <v>83</v>
      </c>
      <c r="C16" s="196">
        <v>3</v>
      </c>
      <c r="D16" s="196">
        <v>14</v>
      </c>
      <c r="E16" s="196">
        <v>2</v>
      </c>
      <c r="F16" s="196">
        <v>7</v>
      </c>
      <c r="G16" s="196">
        <v>8</v>
      </c>
      <c r="H16" s="196">
        <v>2</v>
      </c>
      <c r="I16" s="196" t="s">
        <v>15</v>
      </c>
      <c r="J16" s="196">
        <v>1</v>
      </c>
      <c r="K16" s="196">
        <v>1</v>
      </c>
      <c r="L16" s="196">
        <v>2</v>
      </c>
      <c r="M16" s="196">
        <v>5</v>
      </c>
      <c r="N16" s="196" t="s">
        <v>15</v>
      </c>
      <c r="O16" s="196">
        <v>3</v>
      </c>
      <c r="P16" s="196">
        <v>24</v>
      </c>
      <c r="Q16" s="196">
        <v>11</v>
      </c>
    </row>
    <row r="17" spans="1:18" ht="20.25" customHeight="1">
      <c r="A17" s="183" t="s">
        <v>224</v>
      </c>
      <c r="B17" s="194">
        <v>63</v>
      </c>
      <c r="C17" s="196">
        <v>7</v>
      </c>
      <c r="D17" s="196">
        <v>10</v>
      </c>
      <c r="E17" s="196">
        <v>1</v>
      </c>
      <c r="F17" s="196">
        <v>4</v>
      </c>
      <c r="G17" s="196">
        <v>3</v>
      </c>
      <c r="H17" s="196">
        <v>1</v>
      </c>
      <c r="I17" s="196">
        <v>3</v>
      </c>
      <c r="J17" s="196">
        <v>1</v>
      </c>
      <c r="K17" s="196" t="s">
        <v>15</v>
      </c>
      <c r="L17" s="196" t="s">
        <v>15</v>
      </c>
      <c r="M17" s="196">
        <v>1</v>
      </c>
      <c r="N17" s="196">
        <v>1</v>
      </c>
      <c r="O17" s="196">
        <v>1</v>
      </c>
      <c r="P17" s="196">
        <v>16</v>
      </c>
      <c r="Q17" s="196">
        <v>14</v>
      </c>
    </row>
    <row r="18" spans="1:18" ht="20.25" customHeight="1">
      <c r="A18" s="183" t="s">
        <v>225</v>
      </c>
      <c r="B18" s="194">
        <v>75</v>
      </c>
      <c r="C18" s="196">
        <v>1</v>
      </c>
      <c r="D18" s="196">
        <v>18</v>
      </c>
      <c r="E18" s="196">
        <v>4</v>
      </c>
      <c r="F18" s="196">
        <v>6</v>
      </c>
      <c r="G18" s="196">
        <v>6</v>
      </c>
      <c r="H18" s="196" t="s">
        <v>22</v>
      </c>
      <c r="I18" s="196">
        <v>2</v>
      </c>
      <c r="J18" s="196">
        <v>3</v>
      </c>
      <c r="K18" s="196" t="s">
        <v>15</v>
      </c>
      <c r="L18" s="196" t="s">
        <v>15</v>
      </c>
      <c r="M18" s="196" t="s">
        <v>15</v>
      </c>
      <c r="N18" s="196" t="s">
        <v>15</v>
      </c>
      <c r="O18" s="196">
        <v>3</v>
      </c>
      <c r="P18" s="196">
        <v>22</v>
      </c>
      <c r="Q18" s="196">
        <v>10</v>
      </c>
      <c r="R18" s="197"/>
    </row>
    <row r="19" spans="1:18" ht="20.25" customHeight="1">
      <c r="A19" s="183" t="s">
        <v>226</v>
      </c>
      <c r="B19" s="194">
        <v>56</v>
      </c>
      <c r="C19" s="196">
        <v>5</v>
      </c>
      <c r="D19" s="196">
        <v>12</v>
      </c>
      <c r="E19" s="196">
        <v>1</v>
      </c>
      <c r="F19" s="196">
        <v>1</v>
      </c>
      <c r="G19" s="196">
        <v>3</v>
      </c>
      <c r="H19" s="196" t="s">
        <v>22</v>
      </c>
      <c r="I19" s="196">
        <v>1</v>
      </c>
      <c r="J19" s="196">
        <v>3</v>
      </c>
      <c r="K19" s="196" t="s">
        <v>22</v>
      </c>
      <c r="L19" s="196">
        <v>2</v>
      </c>
      <c r="M19" s="196" t="s">
        <v>22</v>
      </c>
      <c r="N19" s="196" t="s">
        <v>22</v>
      </c>
      <c r="O19" s="196">
        <v>7</v>
      </c>
      <c r="P19" s="196">
        <v>19</v>
      </c>
      <c r="Q19" s="196">
        <v>2</v>
      </c>
      <c r="R19" s="197"/>
    </row>
    <row r="20" spans="1:18" ht="20.25" customHeight="1">
      <c r="A20" s="183" t="s">
        <v>32</v>
      </c>
      <c r="B20" s="194">
        <v>78</v>
      </c>
      <c r="C20" s="196">
        <v>3</v>
      </c>
      <c r="D20" s="196">
        <v>13</v>
      </c>
      <c r="E20" s="196">
        <v>4</v>
      </c>
      <c r="F20" s="196">
        <v>1</v>
      </c>
      <c r="G20" s="196">
        <v>3</v>
      </c>
      <c r="H20" s="196">
        <v>2</v>
      </c>
      <c r="I20" s="196">
        <v>1</v>
      </c>
      <c r="J20" s="196">
        <v>5</v>
      </c>
      <c r="K20" s="196" t="s">
        <v>15</v>
      </c>
      <c r="L20" s="196" t="s">
        <v>15</v>
      </c>
      <c r="M20" s="196" t="s">
        <v>15</v>
      </c>
      <c r="N20" s="196" t="s">
        <v>15</v>
      </c>
      <c r="O20" s="196">
        <v>9</v>
      </c>
      <c r="P20" s="196">
        <v>23</v>
      </c>
      <c r="Q20" s="196">
        <v>14</v>
      </c>
      <c r="R20" s="197"/>
    </row>
    <row r="21" spans="1:18" ht="20.25" customHeight="1">
      <c r="A21" s="190" t="s">
        <v>123</v>
      </c>
      <c r="B21" s="198">
        <v>46</v>
      </c>
      <c r="C21" s="199">
        <v>2</v>
      </c>
      <c r="D21" s="199">
        <v>8</v>
      </c>
      <c r="E21" s="199">
        <v>1</v>
      </c>
      <c r="F21" s="199">
        <v>4</v>
      </c>
      <c r="G21" s="199">
        <v>1</v>
      </c>
      <c r="H21" s="199">
        <v>1</v>
      </c>
      <c r="I21" s="199" t="s">
        <v>15</v>
      </c>
      <c r="J21" s="199">
        <v>1</v>
      </c>
      <c r="K21" s="199">
        <v>1</v>
      </c>
      <c r="L21" s="199">
        <v>1</v>
      </c>
      <c r="M21" s="199">
        <v>1</v>
      </c>
      <c r="N21" s="199" t="s">
        <v>15</v>
      </c>
      <c r="O21" s="199">
        <v>3</v>
      </c>
      <c r="P21" s="199">
        <v>16</v>
      </c>
      <c r="Q21" s="199">
        <v>6</v>
      </c>
      <c r="R21" s="200"/>
    </row>
    <row r="22" spans="1:18" ht="18" customHeight="1">
      <c r="A22" s="201"/>
      <c r="B22" s="202"/>
      <c r="C22" s="202"/>
      <c r="D22" s="202"/>
      <c r="E22" s="202"/>
      <c r="F22" s="203"/>
      <c r="G22" s="204"/>
      <c r="H22" s="205"/>
      <c r="I22" s="206"/>
      <c r="J22" s="206"/>
      <c r="K22" s="206"/>
      <c r="L22" s="206"/>
      <c r="M22" s="206"/>
      <c r="N22" s="206"/>
      <c r="O22" s="206"/>
      <c r="P22" s="206"/>
      <c r="Q22" s="207" t="s">
        <v>227</v>
      </c>
      <c r="R22" s="206"/>
    </row>
    <row r="23" spans="1:18" ht="15" customHeight="1">
      <c r="A23" s="256" t="s">
        <v>125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</row>
    <row r="24" spans="1:18">
      <c r="A24" s="102"/>
      <c r="F24" s="208"/>
      <c r="G24" s="209"/>
    </row>
    <row r="25" spans="1:18">
      <c r="A25" s="102"/>
      <c r="F25" s="208"/>
      <c r="G25" s="209"/>
    </row>
  </sheetData>
  <mergeCells count="4">
    <mergeCell ref="B4:B10"/>
    <mergeCell ref="L4:L10"/>
    <mergeCell ref="A5:A10"/>
    <mergeCell ref="A23:Q2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zoomScaleNormal="100" workbookViewId="0">
      <selection activeCell="S15" sqref="S15"/>
    </sheetView>
  </sheetViews>
  <sheetFormatPr defaultColWidth="9.125" defaultRowHeight="13.5"/>
  <cols>
    <col min="1" max="1" width="9.375" style="215" customWidth="1"/>
    <col min="2" max="13" width="6.625" style="214" customWidth="1"/>
    <col min="14" max="15" width="7.625" style="214" customWidth="1"/>
    <col min="16" max="16384" width="9.125" style="215"/>
  </cols>
  <sheetData>
    <row r="1" spans="1:15" s="212" customFormat="1" ht="17.25" customHeight="1">
      <c r="A1" s="210" t="s">
        <v>228</v>
      </c>
      <c r="B1" s="211"/>
      <c r="C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5" ht="7.5" customHeight="1">
      <c r="A2" s="213"/>
      <c r="D2" s="215"/>
      <c r="O2" s="215"/>
    </row>
    <row r="3" spans="1:15" ht="20.25" customHeight="1">
      <c r="A3" s="216" t="s">
        <v>229</v>
      </c>
      <c r="D3" s="215"/>
      <c r="O3" s="217" t="s">
        <v>25</v>
      </c>
    </row>
    <row r="4" spans="1:15" ht="29.25" customHeight="1">
      <c r="A4" s="218" t="s">
        <v>230</v>
      </c>
      <c r="B4" s="219" t="s">
        <v>231</v>
      </c>
      <c r="C4" s="219" t="s">
        <v>136</v>
      </c>
      <c r="D4" s="219" t="s">
        <v>232</v>
      </c>
      <c r="E4" s="220" t="s">
        <v>233</v>
      </c>
      <c r="F4" s="219" t="s">
        <v>234</v>
      </c>
      <c r="G4" s="219" t="s">
        <v>235</v>
      </c>
      <c r="H4" s="219" t="s">
        <v>236</v>
      </c>
      <c r="I4" s="219" t="s">
        <v>237</v>
      </c>
      <c r="J4" s="219" t="s">
        <v>238</v>
      </c>
      <c r="K4" s="219" t="s">
        <v>239</v>
      </c>
      <c r="L4" s="219" t="s">
        <v>240</v>
      </c>
      <c r="M4" s="220" t="s">
        <v>83</v>
      </c>
      <c r="N4" s="220" t="s">
        <v>241</v>
      </c>
      <c r="O4" s="221" t="s">
        <v>242</v>
      </c>
    </row>
    <row r="5" spans="1:15" ht="20.25" customHeight="1">
      <c r="A5" s="222" t="s">
        <v>218</v>
      </c>
      <c r="B5" s="223">
        <v>5122</v>
      </c>
      <c r="C5" s="224">
        <v>51</v>
      </c>
      <c r="D5" s="224" t="s">
        <v>15</v>
      </c>
      <c r="E5" s="224">
        <v>2</v>
      </c>
      <c r="F5" s="224">
        <v>655</v>
      </c>
      <c r="G5" s="224">
        <v>98</v>
      </c>
      <c r="H5" s="224">
        <v>33</v>
      </c>
      <c r="I5" s="224">
        <v>565</v>
      </c>
      <c r="J5" s="224">
        <v>28</v>
      </c>
      <c r="K5" s="224">
        <v>87</v>
      </c>
      <c r="L5" s="224">
        <v>3084</v>
      </c>
      <c r="M5" s="224">
        <v>519</v>
      </c>
      <c r="N5" s="224">
        <v>15366</v>
      </c>
      <c r="O5" s="224">
        <v>5122</v>
      </c>
    </row>
    <row r="6" spans="1:15" ht="20.25" customHeight="1">
      <c r="A6" s="225" t="s">
        <v>219</v>
      </c>
      <c r="B6" s="226">
        <v>5362</v>
      </c>
      <c r="C6" s="227">
        <v>29</v>
      </c>
      <c r="D6" s="227">
        <v>3</v>
      </c>
      <c r="E6" s="227">
        <v>3</v>
      </c>
      <c r="F6" s="227">
        <v>651</v>
      </c>
      <c r="G6" s="227">
        <v>131</v>
      </c>
      <c r="H6" s="227">
        <v>45</v>
      </c>
      <c r="I6" s="227">
        <v>621</v>
      </c>
      <c r="J6" s="227">
        <v>29</v>
      </c>
      <c r="K6" s="227">
        <v>95</v>
      </c>
      <c r="L6" s="227">
        <v>3198</v>
      </c>
      <c r="M6" s="227">
        <v>557</v>
      </c>
      <c r="N6" s="227">
        <v>16086</v>
      </c>
      <c r="O6" s="227">
        <v>5362</v>
      </c>
    </row>
    <row r="7" spans="1:15" ht="20.25" customHeight="1">
      <c r="A7" s="225" t="s">
        <v>220</v>
      </c>
      <c r="B7" s="226">
        <v>5193</v>
      </c>
      <c r="C7" s="227">
        <v>30</v>
      </c>
      <c r="D7" s="227">
        <v>1</v>
      </c>
      <c r="E7" s="227">
        <v>2</v>
      </c>
      <c r="F7" s="227">
        <v>623</v>
      </c>
      <c r="G7" s="227">
        <v>114</v>
      </c>
      <c r="H7" s="227">
        <v>31</v>
      </c>
      <c r="I7" s="227">
        <v>607</v>
      </c>
      <c r="J7" s="227">
        <v>26</v>
      </c>
      <c r="K7" s="227">
        <v>71</v>
      </c>
      <c r="L7" s="227">
        <v>3204</v>
      </c>
      <c r="M7" s="227">
        <v>484</v>
      </c>
      <c r="N7" s="227">
        <v>15579</v>
      </c>
      <c r="O7" s="227">
        <v>5193</v>
      </c>
    </row>
    <row r="8" spans="1:15" ht="20.25" customHeight="1">
      <c r="A8" s="225" t="s">
        <v>221</v>
      </c>
      <c r="B8" s="226">
        <v>5376</v>
      </c>
      <c r="C8" s="227">
        <v>27</v>
      </c>
      <c r="D8" s="227" t="s">
        <v>22</v>
      </c>
      <c r="E8" s="227">
        <v>3</v>
      </c>
      <c r="F8" s="227">
        <v>601</v>
      </c>
      <c r="G8" s="227">
        <v>128</v>
      </c>
      <c r="H8" s="227">
        <v>41</v>
      </c>
      <c r="I8" s="227">
        <v>657</v>
      </c>
      <c r="J8" s="227">
        <v>20</v>
      </c>
      <c r="K8" s="227">
        <v>84</v>
      </c>
      <c r="L8" s="227">
        <v>3332</v>
      </c>
      <c r="M8" s="227">
        <v>483</v>
      </c>
      <c r="N8" s="227">
        <v>16128</v>
      </c>
      <c r="O8" s="227">
        <v>5376</v>
      </c>
    </row>
    <row r="9" spans="1:15" ht="20.25" customHeight="1">
      <c r="A9" s="225" t="s">
        <v>222</v>
      </c>
      <c r="B9" s="228">
        <v>5961</v>
      </c>
      <c r="C9" s="229">
        <v>36</v>
      </c>
      <c r="D9" s="229">
        <v>1</v>
      </c>
      <c r="E9" s="229">
        <v>3</v>
      </c>
      <c r="F9" s="229">
        <v>711</v>
      </c>
      <c r="G9" s="229">
        <v>173</v>
      </c>
      <c r="H9" s="229">
        <v>26</v>
      </c>
      <c r="I9" s="229">
        <v>773</v>
      </c>
      <c r="J9" s="229">
        <v>25</v>
      </c>
      <c r="K9" s="229">
        <v>76</v>
      </c>
      <c r="L9" s="229">
        <v>3612</v>
      </c>
      <c r="M9" s="229">
        <v>525</v>
      </c>
      <c r="N9" s="229">
        <v>17883</v>
      </c>
      <c r="O9" s="229">
        <v>5961</v>
      </c>
    </row>
    <row r="10" spans="1:15" ht="20.25" customHeight="1">
      <c r="A10" s="225" t="s">
        <v>223</v>
      </c>
      <c r="B10" s="228">
        <v>6382</v>
      </c>
      <c r="C10" s="229">
        <v>37</v>
      </c>
      <c r="D10" s="229">
        <v>11</v>
      </c>
      <c r="E10" s="229">
        <v>2</v>
      </c>
      <c r="F10" s="229">
        <v>752</v>
      </c>
      <c r="G10" s="229">
        <v>82</v>
      </c>
      <c r="H10" s="229">
        <v>27</v>
      </c>
      <c r="I10" s="229">
        <v>747</v>
      </c>
      <c r="J10" s="229">
        <v>31</v>
      </c>
      <c r="K10" s="229">
        <v>52</v>
      </c>
      <c r="L10" s="229">
        <v>4056</v>
      </c>
      <c r="M10" s="229">
        <v>585</v>
      </c>
      <c r="N10" s="229">
        <v>19146</v>
      </c>
      <c r="O10" s="229">
        <v>6382</v>
      </c>
    </row>
    <row r="11" spans="1:15" ht="20.25" customHeight="1">
      <c r="A11" s="225" t="s">
        <v>224</v>
      </c>
      <c r="B11" s="228">
        <v>6555</v>
      </c>
      <c r="C11" s="229">
        <v>30</v>
      </c>
      <c r="D11" s="229" t="s">
        <v>15</v>
      </c>
      <c r="E11" s="229">
        <v>1</v>
      </c>
      <c r="F11" s="229">
        <v>717</v>
      </c>
      <c r="G11" s="229">
        <v>94</v>
      </c>
      <c r="H11" s="229">
        <v>42</v>
      </c>
      <c r="I11" s="229">
        <v>885</v>
      </c>
      <c r="J11" s="229">
        <v>28</v>
      </c>
      <c r="K11" s="229">
        <v>48</v>
      </c>
      <c r="L11" s="229">
        <v>4151</v>
      </c>
      <c r="M11" s="229">
        <v>559</v>
      </c>
      <c r="N11" s="229">
        <v>19665</v>
      </c>
      <c r="O11" s="229">
        <v>6555</v>
      </c>
    </row>
    <row r="12" spans="1:15" ht="20.25" customHeight="1">
      <c r="A12" s="225" t="s">
        <v>225</v>
      </c>
      <c r="B12" s="228">
        <v>6700</v>
      </c>
      <c r="C12" s="229">
        <v>39</v>
      </c>
      <c r="D12" s="229" t="s">
        <v>15</v>
      </c>
      <c r="E12" s="229">
        <v>4</v>
      </c>
      <c r="F12" s="229">
        <v>651</v>
      </c>
      <c r="G12" s="229">
        <v>79</v>
      </c>
      <c r="H12" s="229">
        <v>37</v>
      </c>
      <c r="I12" s="229">
        <v>857</v>
      </c>
      <c r="J12" s="229">
        <v>32</v>
      </c>
      <c r="K12" s="229">
        <v>69</v>
      </c>
      <c r="L12" s="229">
        <v>4260</v>
      </c>
      <c r="M12" s="229">
        <v>672</v>
      </c>
      <c r="N12" s="229">
        <v>20100</v>
      </c>
      <c r="O12" s="229">
        <v>6700</v>
      </c>
    </row>
    <row r="13" spans="1:15" ht="20.25" customHeight="1">
      <c r="A13" s="225" t="s">
        <v>226</v>
      </c>
      <c r="B13" s="228">
        <v>7125</v>
      </c>
      <c r="C13" s="229">
        <v>34</v>
      </c>
      <c r="D13" s="229" t="s">
        <v>22</v>
      </c>
      <c r="E13" s="229">
        <v>3</v>
      </c>
      <c r="F13" s="229">
        <v>611</v>
      </c>
      <c r="G13" s="229">
        <v>75</v>
      </c>
      <c r="H13" s="229">
        <v>38</v>
      </c>
      <c r="I13" s="229">
        <v>852</v>
      </c>
      <c r="J13" s="229">
        <v>42</v>
      </c>
      <c r="K13" s="229">
        <v>69</v>
      </c>
      <c r="L13" s="229">
        <v>4725</v>
      </c>
      <c r="M13" s="229">
        <v>676</v>
      </c>
      <c r="N13" s="229">
        <v>21375</v>
      </c>
      <c r="O13" s="229">
        <v>7125</v>
      </c>
    </row>
    <row r="14" spans="1:15" ht="20.25" customHeight="1">
      <c r="A14" s="225" t="s">
        <v>32</v>
      </c>
      <c r="B14" s="228">
        <v>7052</v>
      </c>
      <c r="C14" s="229">
        <v>44</v>
      </c>
      <c r="D14" s="229">
        <v>11</v>
      </c>
      <c r="E14" s="229">
        <v>2</v>
      </c>
      <c r="F14" s="229">
        <v>652</v>
      </c>
      <c r="G14" s="229">
        <v>74</v>
      </c>
      <c r="H14" s="229">
        <v>41</v>
      </c>
      <c r="I14" s="229">
        <v>902</v>
      </c>
      <c r="J14" s="229">
        <v>39</v>
      </c>
      <c r="K14" s="229">
        <v>67</v>
      </c>
      <c r="L14" s="229">
        <v>4523</v>
      </c>
      <c r="M14" s="229">
        <v>697</v>
      </c>
      <c r="N14" s="229">
        <v>21156</v>
      </c>
      <c r="O14" s="229">
        <v>7052</v>
      </c>
    </row>
    <row r="15" spans="1:15" ht="20.25" customHeight="1">
      <c r="A15" s="230" t="s">
        <v>123</v>
      </c>
      <c r="B15" s="234">
        <v>6337</v>
      </c>
      <c r="C15" s="235">
        <v>24</v>
      </c>
      <c r="D15" s="235" t="s">
        <v>22</v>
      </c>
      <c r="E15" s="235">
        <v>1</v>
      </c>
      <c r="F15" s="235">
        <v>539</v>
      </c>
      <c r="G15" s="235">
        <v>79</v>
      </c>
      <c r="H15" s="235">
        <v>21</v>
      </c>
      <c r="I15" s="235">
        <v>895</v>
      </c>
      <c r="J15" s="235">
        <v>29</v>
      </c>
      <c r="K15" s="235">
        <v>73</v>
      </c>
      <c r="L15" s="235">
        <v>4049</v>
      </c>
      <c r="M15" s="235">
        <v>627</v>
      </c>
      <c r="N15" s="235">
        <v>19011</v>
      </c>
      <c r="O15" s="235">
        <v>6337</v>
      </c>
    </row>
    <row r="16" spans="1:15" ht="20.25" customHeight="1">
      <c r="A16" s="231"/>
      <c r="B16" s="215"/>
      <c r="C16" s="215"/>
      <c r="D16" s="215"/>
      <c r="E16" s="215"/>
      <c r="F16" s="215"/>
      <c r="G16" s="215"/>
    </row>
    <row r="17" spans="1:15" ht="20.25" customHeight="1">
      <c r="F17" s="215"/>
      <c r="M17" s="215"/>
      <c r="N17" s="215"/>
      <c r="O17" s="215"/>
    </row>
    <row r="18" spans="1:15" ht="20.25" customHeight="1">
      <c r="A18" s="216" t="s">
        <v>243</v>
      </c>
      <c r="F18" s="215"/>
      <c r="M18" s="217" t="s">
        <v>244</v>
      </c>
      <c r="N18" s="215"/>
      <c r="O18" s="215"/>
    </row>
    <row r="19" spans="1:15" ht="30" customHeight="1">
      <c r="A19" s="218" t="s">
        <v>230</v>
      </c>
      <c r="B19" s="219" t="s">
        <v>231</v>
      </c>
      <c r="C19" s="219" t="s">
        <v>136</v>
      </c>
      <c r="D19" s="219" t="s">
        <v>245</v>
      </c>
      <c r="E19" s="220" t="s">
        <v>233</v>
      </c>
      <c r="F19" s="219" t="s">
        <v>234</v>
      </c>
      <c r="G19" s="219" t="s">
        <v>246</v>
      </c>
      <c r="H19" s="219" t="s">
        <v>247</v>
      </c>
      <c r="I19" s="219" t="s">
        <v>248</v>
      </c>
      <c r="J19" s="219" t="s">
        <v>238</v>
      </c>
      <c r="K19" s="219" t="s">
        <v>249</v>
      </c>
      <c r="L19" s="219" t="s">
        <v>240</v>
      </c>
      <c r="M19" s="221" t="s">
        <v>83</v>
      </c>
      <c r="N19" s="215"/>
      <c r="O19" s="215"/>
    </row>
    <row r="20" spans="1:15" ht="20.25" customHeight="1">
      <c r="A20" s="222" t="s">
        <v>218</v>
      </c>
      <c r="B20" s="232">
        <v>4693</v>
      </c>
      <c r="C20" s="233">
        <v>16</v>
      </c>
      <c r="D20" s="233" t="s">
        <v>15</v>
      </c>
      <c r="E20" s="233">
        <v>2</v>
      </c>
      <c r="F20" s="233">
        <v>677</v>
      </c>
      <c r="G20" s="233">
        <v>89</v>
      </c>
      <c r="H20" s="233">
        <v>32</v>
      </c>
      <c r="I20" s="233">
        <v>546</v>
      </c>
      <c r="J20" s="233">
        <v>25</v>
      </c>
      <c r="K20" s="233">
        <v>55</v>
      </c>
      <c r="L20" s="233">
        <v>2761</v>
      </c>
      <c r="M20" s="233">
        <v>490</v>
      </c>
      <c r="N20" s="215"/>
      <c r="O20" s="215"/>
    </row>
    <row r="21" spans="1:15" ht="20.25" customHeight="1">
      <c r="A21" s="225" t="s">
        <v>219</v>
      </c>
      <c r="B21" s="226">
        <v>4870</v>
      </c>
      <c r="C21" s="227">
        <v>9</v>
      </c>
      <c r="D21" s="227">
        <v>2</v>
      </c>
      <c r="E21" s="227">
        <v>1</v>
      </c>
      <c r="F21" s="227">
        <v>664</v>
      </c>
      <c r="G21" s="227">
        <v>127</v>
      </c>
      <c r="H21" s="227">
        <v>57</v>
      </c>
      <c r="I21" s="227">
        <v>569</v>
      </c>
      <c r="J21" s="227">
        <v>29</v>
      </c>
      <c r="K21" s="227">
        <v>62</v>
      </c>
      <c r="L21" s="227">
        <v>2841</v>
      </c>
      <c r="M21" s="227">
        <v>509</v>
      </c>
      <c r="N21" s="215"/>
      <c r="O21" s="215"/>
    </row>
    <row r="22" spans="1:15" ht="20.25" customHeight="1">
      <c r="A22" s="225" t="s">
        <v>220</v>
      </c>
      <c r="B22" s="226">
        <v>4733</v>
      </c>
      <c r="C22" s="227">
        <v>2</v>
      </c>
      <c r="D22" s="227">
        <v>1</v>
      </c>
      <c r="E22" s="227">
        <v>2</v>
      </c>
      <c r="F22" s="227">
        <v>627</v>
      </c>
      <c r="G22" s="227">
        <v>107</v>
      </c>
      <c r="H22" s="227">
        <v>31</v>
      </c>
      <c r="I22" s="227">
        <v>574</v>
      </c>
      <c r="J22" s="227">
        <v>21</v>
      </c>
      <c r="K22" s="227">
        <v>50</v>
      </c>
      <c r="L22" s="227">
        <v>2876</v>
      </c>
      <c r="M22" s="227">
        <v>442</v>
      </c>
      <c r="N22" s="215"/>
      <c r="O22" s="215"/>
    </row>
    <row r="23" spans="1:15" ht="20.25" customHeight="1">
      <c r="A23" s="225" t="s">
        <v>221</v>
      </c>
      <c r="B23" s="226">
        <v>4860</v>
      </c>
      <c r="C23" s="227">
        <v>4</v>
      </c>
      <c r="D23" s="227" t="s">
        <v>22</v>
      </c>
      <c r="E23" s="227">
        <v>1</v>
      </c>
      <c r="F23" s="227">
        <v>607</v>
      </c>
      <c r="G23" s="227">
        <v>124</v>
      </c>
      <c r="H23" s="227">
        <v>45</v>
      </c>
      <c r="I23" s="227">
        <v>605</v>
      </c>
      <c r="J23" s="227">
        <v>19</v>
      </c>
      <c r="K23" s="227">
        <v>52</v>
      </c>
      <c r="L23" s="227">
        <v>2959</v>
      </c>
      <c r="M23" s="227">
        <v>444</v>
      </c>
      <c r="N23" s="215"/>
      <c r="O23" s="215"/>
    </row>
    <row r="24" spans="1:15" ht="20.25" customHeight="1">
      <c r="A24" s="225" t="s">
        <v>222</v>
      </c>
      <c r="B24" s="228">
        <v>5365</v>
      </c>
      <c r="C24" s="229">
        <v>10</v>
      </c>
      <c r="D24" s="229">
        <v>1</v>
      </c>
      <c r="E24" s="229" t="s">
        <v>22</v>
      </c>
      <c r="F24" s="229">
        <v>693</v>
      </c>
      <c r="G24" s="229">
        <v>156</v>
      </c>
      <c r="H24" s="229">
        <v>22</v>
      </c>
      <c r="I24" s="229">
        <v>734</v>
      </c>
      <c r="J24" s="229">
        <v>21</v>
      </c>
      <c r="K24" s="229">
        <v>47</v>
      </c>
      <c r="L24" s="229">
        <v>3220</v>
      </c>
      <c r="M24" s="229">
        <v>461</v>
      </c>
      <c r="N24" s="215"/>
      <c r="O24" s="215"/>
    </row>
    <row r="25" spans="1:15" ht="20.25" customHeight="1">
      <c r="A25" s="225" t="s">
        <v>223</v>
      </c>
      <c r="B25" s="228">
        <v>5727</v>
      </c>
      <c r="C25" s="229">
        <v>12</v>
      </c>
      <c r="D25" s="229">
        <v>8</v>
      </c>
      <c r="E25" s="229">
        <v>1</v>
      </c>
      <c r="F25" s="229">
        <v>727</v>
      </c>
      <c r="G25" s="229">
        <v>79</v>
      </c>
      <c r="H25" s="229">
        <v>26</v>
      </c>
      <c r="I25" s="229">
        <v>693</v>
      </c>
      <c r="J25" s="229">
        <v>17</v>
      </c>
      <c r="K25" s="229">
        <v>35</v>
      </c>
      <c r="L25" s="229">
        <v>3610</v>
      </c>
      <c r="M25" s="229">
        <v>519</v>
      </c>
      <c r="N25" s="215"/>
      <c r="O25" s="215"/>
    </row>
    <row r="26" spans="1:15" ht="20.25" customHeight="1">
      <c r="A26" s="225" t="s">
        <v>224</v>
      </c>
      <c r="B26" s="228">
        <v>5897</v>
      </c>
      <c r="C26" s="229">
        <v>7</v>
      </c>
      <c r="D26" s="229" t="s">
        <v>15</v>
      </c>
      <c r="E26" s="229" t="s">
        <v>15</v>
      </c>
      <c r="F26" s="229">
        <v>717</v>
      </c>
      <c r="G26" s="229">
        <v>92</v>
      </c>
      <c r="H26" s="229">
        <v>42</v>
      </c>
      <c r="I26" s="229">
        <v>802</v>
      </c>
      <c r="J26" s="229">
        <v>23</v>
      </c>
      <c r="K26" s="229">
        <v>37</v>
      </c>
      <c r="L26" s="229">
        <v>3683</v>
      </c>
      <c r="M26" s="229">
        <v>494</v>
      </c>
      <c r="N26" s="215"/>
      <c r="O26" s="215"/>
    </row>
    <row r="27" spans="1:15" ht="20.25" customHeight="1">
      <c r="A27" s="225" t="s">
        <v>225</v>
      </c>
      <c r="B27" s="228">
        <v>6126</v>
      </c>
      <c r="C27" s="229">
        <v>12</v>
      </c>
      <c r="D27" s="229" t="s">
        <v>15</v>
      </c>
      <c r="E27" s="229" t="s">
        <v>15</v>
      </c>
      <c r="F27" s="229">
        <v>675</v>
      </c>
      <c r="G27" s="229">
        <v>78</v>
      </c>
      <c r="H27" s="229">
        <v>37</v>
      </c>
      <c r="I27" s="229">
        <v>798</v>
      </c>
      <c r="J27" s="229">
        <v>25</v>
      </c>
      <c r="K27" s="229">
        <v>52</v>
      </c>
      <c r="L27" s="229">
        <v>3859</v>
      </c>
      <c r="M27" s="229">
        <v>590</v>
      </c>
      <c r="N27" s="229"/>
      <c r="O27" s="229"/>
    </row>
    <row r="28" spans="1:15" ht="20.25" customHeight="1">
      <c r="A28" s="225" t="s">
        <v>226</v>
      </c>
      <c r="B28" s="228">
        <v>6561</v>
      </c>
      <c r="C28" s="229">
        <v>10</v>
      </c>
      <c r="D28" s="229" t="s">
        <v>22</v>
      </c>
      <c r="E28" s="229">
        <v>3</v>
      </c>
      <c r="F28" s="229">
        <v>614</v>
      </c>
      <c r="G28" s="229">
        <v>75</v>
      </c>
      <c r="H28" s="229">
        <v>36</v>
      </c>
      <c r="I28" s="229">
        <v>801</v>
      </c>
      <c r="J28" s="229">
        <v>33</v>
      </c>
      <c r="K28" s="229">
        <v>46</v>
      </c>
      <c r="L28" s="229">
        <v>4330</v>
      </c>
      <c r="M28" s="229">
        <v>613</v>
      </c>
      <c r="N28" s="229"/>
      <c r="O28" s="229"/>
    </row>
    <row r="29" spans="1:15" ht="20.25" customHeight="1">
      <c r="A29" s="225" t="s">
        <v>32</v>
      </c>
      <c r="B29" s="228">
        <v>6433</v>
      </c>
      <c r="C29" s="229">
        <v>9</v>
      </c>
      <c r="D29" s="229">
        <v>4</v>
      </c>
      <c r="E29" s="229">
        <v>1</v>
      </c>
      <c r="F29" s="229">
        <v>671</v>
      </c>
      <c r="G29" s="229">
        <v>73</v>
      </c>
      <c r="H29" s="229">
        <v>40</v>
      </c>
      <c r="I29" s="229">
        <v>842</v>
      </c>
      <c r="J29" s="229">
        <v>30</v>
      </c>
      <c r="K29" s="229">
        <v>46</v>
      </c>
      <c r="L29" s="229">
        <v>4099</v>
      </c>
      <c r="M29" s="229">
        <v>618</v>
      </c>
      <c r="N29" s="229"/>
      <c r="O29" s="229"/>
    </row>
    <row r="30" spans="1:15" ht="20.25" customHeight="1">
      <c r="A30" s="230" t="s">
        <v>123</v>
      </c>
      <c r="B30" s="234">
        <v>5724</v>
      </c>
      <c r="C30" s="235">
        <v>3</v>
      </c>
      <c r="D30" s="235" t="s">
        <v>22</v>
      </c>
      <c r="E30" s="235" t="s">
        <v>22</v>
      </c>
      <c r="F30" s="235">
        <v>510</v>
      </c>
      <c r="G30" s="235">
        <v>78</v>
      </c>
      <c r="H30" s="235">
        <v>21</v>
      </c>
      <c r="I30" s="235">
        <v>835</v>
      </c>
      <c r="J30" s="235">
        <v>24</v>
      </c>
      <c r="K30" s="235">
        <v>47</v>
      </c>
      <c r="L30" s="235">
        <v>3663</v>
      </c>
      <c r="M30" s="235">
        <v>543</v>
      </c>
      <c r="N30" s="229"/>
      <c r="O30" s="229"/>
    </row>
    <row r="31" spans="1:15" ht="20.25" customHeight="1">
      <c r="A31" s="283"/>
      <c r="B31" s="283"/>
      <c r="C31" s="283"/>
      <c r="D31" s="283"/>
      <c r="E31" s="208"/>
      <c r="F31" s="236"/>
      <c r="M31" s="237" t="s">
        <v>227</v>
      </c>
      <c r="N31" s="215"/>
      <c r="O31" s="215"/>
    </row>
    <row r="32" spans="1:15" ht="20.25" customHeight="1">
      <c r="A32" s="256" t="s">
        <v>125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</row>
    <row r="33" spans="1:6" ht="20.25" customHeight="1">
      <c r="E33" s="208"/>
      <c r="F33" s="236"/>
    </row>
    <row r="34" spans="1:6">
      <c r="A34" s="102"/>
      <c r="E34" s="208"/>
      <c r="F34" s="236"/>
    </row>
    <row r="35" spans="1:6">
      <c r="A35" s="102"/>
      <c r="E35" s="236"/>
      <c r="F35" s="236"/>
    </row>
  </sheetData>
  <mergeCells count="2">
    <mergeCell ref="A31:D31"/>
    <mergeCell ref="A32:O32"/>
  </mergeCells>
  <phoneticPr fontId="2"/>
  <pageMargins left="0.78740157480314965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showGridLines="0" topLeftCell="A46" zoomScaleNormal="100" workbookViewId="0">
      <selection activeCell="M50" sqref="M50"/>
    </sheetView>
  </sheetViews>
  <sheetFormatPr defaultRowHeight="13.5"/>
  <cols>
    <col min="1" max="1" width="15.125" style="25" customWidth="1"/>
    <col min="2" max="6" width="14.25" style="25" customWidth="1"/>
    <col min="7" max="16384" width="9" style="25"/>
  </cols>
  <sheetData>
    <row r="1" spans="1:6" s="23" customFormat="1" ht="17.25" customHeight="1">
      <c r="A1" s="22" t="s">
        <v>35</v>
      </c>
    </row>
    <row r="2" spans="1:6" ht="7.5" customHeight="1">
      <c r="A2" s="24"/>
    </row>
    <row r="3" spans="1:6" ht="20.25" customHeight="1">
      <c r="A3" s="26" t="s">
        <v>1</v>
      </c>
      <c r="B3" s="26"/>
      <c r="C3" s="26"/>
      <c r="D3" s="26"/>
      <c r="E3" s="27"/>
      <c r="F3" s="4" t="s">
        <v>25</v>
      </c>
    </row>
    <row r="4" spans="1:6" ht="20.25" customHeight="1">
      <c r="A4" s="241" t="s">
        <v>0</v>
      </c>
      <c r="B4" s="242" t="s">
        <v>2</v>
      </c>
      <c r="C4" s="242"/>
      <c r="D4" s="242"/>
      <c r="E4" s="242" t="s">
        <v>6</v>
      </c>
      <c r="F4" s="243" t="s">
        <v>7</v>
      </c>
    </row>
    <row r="5" spans="1:6" ht="20.25" customHeight="1">
      <c r="A5" s="241"/>
      <c r="B5" s="28" t="s">
        <v>3</v>
      </c>
      <c r="C5" s="28" t="s">
        <v>4</v>
      </c>
      <c r="D5" s="28" t="s">
        <v>5</v>
      </c>
      <c r="E5" s="242"/>
      <c r="F5" s="243"/>
    </row>
    <row r="6" spans="1:6" ht="20.100000000000001" customHeight="1">
      <c r="A6" s="29" t="s">
        <v>16</v>
      </c>
      <c r="B6" s="15">
        <v>957</v>
      </c>
      <c r="C6" s="17">
        <v>90</v>
      </c>
      <c r="D6" s="17">
        <v>867</v>
      </c>
      <c r="E6" s="17">
        <v>849</v>
      </c>
      <c r="F6" s="17">
        <v>108</v>
      </c>
    </row>
    <row r="7" spans="1:6" ht="20.100000000000001" customHeight="1">
      <c r="A7" s="29" t="s">
        <v>36</v>
      </c>
      <c r="B7" s="15">
        <v>434</v>
      </c>
      <c r="C7" s="17">
        <v>75</v>
      </c>
      <c r="D7" s="17">
        <v>359</v>
      </c>
      <c r="E7" s="17">
        <v>380</v>
      </c>
      <c r="F7" s="17">
        <v>54</v>
      </c>
    </row>
    <row r="8" spans="1:6" ht="20.100000000000001" customHeight="1">
      <c r="A8" s="29" t="s">
        <v>14</v>
      </c>
      <c r="B8" s="15">
        <v>102</v>
      </c>
      <c r="C8" s="17">
        <v>12</v>
      </c>
      <c r="D8" s="17">
        <v>90</v>
      </c>
      <c r="E8" s="17">
        <v>83</v>
      </c>
      <c r="F8" s="17">
        <v>19</v>
      </c>
    </row>
    <row r="9" spans="1:6" ht="20.100000000000001" customHeight="1">
      <c r="A9" s="29" t="s">
        <v>12</v>
      </c>
      <c r="B9" s="15">
        <v>421</v>
      </c>
      <c r="C9" s="17">
        <v>3</v>
      </c>
      <c r="D9" s="17">
        <v>418</v>
      </c>
      <c r="E9" s="17">
        <v>386</v>
      </c>
      <c r="F9" s="17">
        <v>35</v>
      </c>
    </row>
    <row r="10" spans="1:6" ht="20.100000000000001" customHeight="1">
      <c r="A10" s="29" t="s">
        <v>17</v>
      </c>
      <c r="B10" s="15">
        <v>830</v>
      </c>
      <c r="C10" s="17">
        <v>108</v>
      </c>
      <c r="D10" s="17">
        <v>722</v>
      </c>
      <c r="E10" s="17">
        <v>758</v>
      </c>
      <c r="F10" s="17">
        <v>72</v>
      </c>
    </row>
    <row r="11" spans="1:6" ht="20.100000000000001" customHeight="1">
      <c r="A11" s="29" t="s">
        <v>8</v>
      </c>
      <c r="B11" s="15">
        <v>371</v>
      </c>
      <c r="C11" s="17">
        <v>54</v>
      </c>
      <c r="D11" s="17">
        <v>317</v>
      </c>
      <c r="E11" s="17">
        <v>309</v>
      </c>
      <c r="F11" s="17">
        <v>62</v>
      </c>
    </row>
    <row r="12" spans="1:6" ht="20.100000000000001" customHeight="1">
      <c r="A12" s="29" t="s">
        <v>9</v>
      </c>
      <c r="B12" s="15">
        <v>58</v>
      </c>
      <c r="C12" s="17">
        <v>19</v>
      </c>
      <c r="D12" s="17">
        <v>39</v>
      </c>
      <c r="E12" s="17">
        <v>52</v>
      </c>
      <c r="F12" s="17">
        <v>6</v>
      </c>
    </row>
    <row r="13" spans="1:6" ht="20.100000000000001" customHeight="1">
      <c r="A13" s="29" t="s">
        <v>12</v>
      </c>
      <c r="B13" s="15">
        <v>401</v>
      </c>
      <c r="C13" s="17">
        <v>35</v>
      </c>
      <c r="D13" s="17">
        <v>366</v>
      </c>
      <c r="E13" s="17">
        <v>397</v>
      </c>
      <c r="F13" s="17">
        <v>4</v>
      </c>
    </row>
    <row r="14" spans="1:6" ht="20.100000000000001" customHeight="1">
      <c r="A14" s="29" t="s">
        <v>18</v>
      </c>
      <c r="B14" s="15">
        <v>728</v>
      </c>
      <c r="C14" s="17">
        <v>72</v>
      </c>
      <c r="D14" s="17">
        <v>656</v>
      </c>
      <c r="E14" s="17">
        <v>687</v>
      </c>
      <c r="F14" s="17">
        <v>41</v>
      </c>
    </row>
    <row r="15" spans="1:6" ht="20.100000000000001" customHeight="1">
      <c r="A15" s="29" t="s">
        <v>36</v>
      </c>
      <c r="B15" s="15">
        <v>322</v>
      </c>
      <c r="C15" s="17">
        <v>62</v>
      </c>
      <c r="D15" s="17">
        <v>260</v>
      </c>
      <c r="E15" s="17">
        <v>289</v>
      </c>
      <c r="F15" s="17">
        <v>33</v>
      </c>
    </row>
    <row r="16" spans="1:6" ht="20.100000000000001" customHeight="1">
      <c r="A16" s="29" t="s">
        <v>14</v>
      </c>
      <c r="B16" s="15">
        <v>50</v>
      </c>
      <c r="C16" s="17">
        <v>6</v>
      </c>
      <c r="D16" s="17">
        <v>44</v>
      </c>
      <c r="E16" s="17">
        <v>45</v>
      </c>
      <c r="F16" s="17">
        <v>5</v>
      </c>
    </row>
    <row r="17" spans="1:6" ht="20.100000000000001" customHeight="1">
      <c r="A17" s="29" t="s">
        <v>12</v>
      </c>
      <c r="B17" s="15">
        <v>356</v>
      </c>
      <c r="C17" s="17">
        <v>4</v>
      </c>
      <c r="D17" s="17">
        <v>352</v>
      </c>
      <c r="E17" s="17">
        <v>353</v>
      </c>
      <c r="F17" s="17">
        <v>3</v>
      </c>
    </row>
    <row r="18" spans="1:6" ht="20.100000000000001" customHeight="1">
      <c r="A18" s="29" t="s">
        <v>19</v>
      </c>
      <c r="B18" s="15">
        <v>600</v>
      </c>
      <c r="C18" s="17">
        <v>41</v>
      </c>
      <c r="D18" s="17">
        <v>559</v>
      </c>
      <c r="E18" s="17">
        <v>541</v>
      </c>
      <c r="F18" s="17">
        <v>59</v>
      </c>
    </row>
    <row r="19" spans="1:6" ht="20.100000000000001" customHeight="1">
      <c r="A19" s="29" t="s">
        <v>8</v>
      </c>
      <c r="B19" s="15">
        <v>224</v>
      </c>
      <c r="C19" s="17">
        <v>33</v>
      </c>
      <c r="D19" s="17">
        <v>191</v>
      </c>
      <c r="E19" s="17">
        <v>176</v>
      </c>
      <c r="F19" s="17">
        <v>48</v>
      </c>
    </row>
    <row r="20" spans="1:6" ht="20.100000000000001" customHeight="1">
      <c r="A20" s="29" t="s">
        <v>9</v>
      </c>
      <c r="B20" s="15">
        <v>37</v>
      </c>
      <c r="C20" s="17">
        <v>5</v>
      </c>
      <c r="D20" s="17">
        <v>32</v>
      </c>
      <c r="E20" s="17">
        <v>31</v>
      </c>
      <c r="F20" s="17">
        <v>6</v>
      </c>
    </row>
    <row r="21" spans="1:6" ht="20.100000000000001" customHeight="1">
      <c r="A21" s="29" t="s">
        <v>12</v>
      </c>
      <c r="B21" s="15">
        <v>339</v>
      </c>
      <c r="C21" s="17">
        <v>3</v>
      </c>
      <c r="D21" s="17">
        <v>336</v>
      </c>
      <c r="E21" s="17">
        <v>334</v>
      </c>
      <c r="F21" s="17">
        <v>5</v>
      </c>
    </row>
    <row r="22" spans="1:6" ht="20.100000000000001" customHeight="1">
      <c r="A22" s="29" t="s">
        <v>20</v>
      </c>
      <c r="B22" s="15">
        <v>596</v>
      </c>
      <c r="C22" s="17">
        <v>59</v>
      </c>
      <c r="D22" s="17">
        <v>537</v>
      </c>
      <c r="E22" s="17">
        <v>534</v>
      </c>
      <c r="F22" s="17">
        <v>62</v>
      </c>
    </row>
    <row r="23" spans="1:6" ht="20.100000000000001" customHeight="1">
      <c r="A23" s="29" t="s">
        <v>36</v>
      </c>
      <c r="B23" s="15">
        <v>237</v>
      </c>
      <c r="C23" s="17">
        <v>48</v>
      </c>
      <c r="D23" s="17">
        <v>189</v>
      </c>
      <c r="E23" s="17">
        <v>186</v>
      </c>
      <c r="F23" s="17">
        <v>51</v>
      </c>
    </row>
    <row r="24" spans="1:6" ht="20.100000000000001" customHeight="1">
      <c r="A24" s="29" t="s">
        <v>14</v>
      </c>
      <c r="B24" s="15">
        <v>36</v>
      </c>
      <c r="C24" s="17">
        <v>6</v>
      </c>
      <c r="D24" s="17">
        <v>30</v>
      </c>
      <c r="E24" s="17">
        <v>28</v>
      </c>
      <c r="F24" s="17">
        <v>8</v>
      </c>
    </row>
    <row r="25" spans="1:6" ht="20.100000000000001" customHeight="1">
      <c r="A25" s="29" t="s">
        <v>12</v>
      </c>
      <c r="B25" s="15">
        <v>323</v>
      </c>
      <c r="C25" s="17">
        <v>5</v>
      </c>
      <c r="D25" s="17">
        <v>318</v>
      </c>
      <c r="E25" s="17">
        <v>320</v>
      </c>
      <c r="F25" s="17">
        <v>3</v>
      </c>
    </row>
    <row r="26" spans="1:6" ht="20.100000000000001" customHeight="1">
      <c r="A26" s="29" t="s">
        <v>21</v>
      </c>
      <c r="B26" s="15">
        <v>564</v>
      </c>
      <c r="C26" s="17">
        <v>62</v>
      </c>
      <c r="D26" s="17">
        <v>502</v>
      </c>
      <c r="E26" s="17">
        <v>494</v>
      </c>
      <c r="F26" s="17">
        <v>70</v>
      </c>
    </row>
    <row r="27" spans="1:6" ht="20.100000000000001" customHeight="1">
      <c r="A27" s="29" t="s">
        <v>36</v>
      </c>
      <c r="B27" s="15">
        <v>226</v>
      </c>
      <c r="C27" s="17">
        <v>51</v>
      </c>
      <c r="D27" s="17">
        <v>175</v>
      </c>
      <c r="E27" s="17">
        <v>175</v>
      </c>
      <c r="F27" s="17">
        <v>51</v>
      </c>
    </row>
    <row r="28" spans="1:6" ht="20.100000000000001" customHeight="1">
      <c r="A28" s="29" t="s">
        <v>14</v>
      </c>
      <c r="B28" s="15">
        <v>42</v>
      </c>
      <c r="C28" s="17">
        <v>8</v>
      </c>
      <c r="D28" s="17">
        <v>34</v>
      </c>
      <c r="E28" s="17">
        <v>31</v>
      </c>
      <c r="F28" s="17">
        <v>11</v>
      </c>
    </row>
    <row r="29" spans="1:6" ht="20.100000000000001" customHeight="1">
      <c r="A29" s="29" t="s">
        <v>12</v>
      </c>
      <c r="B29" s="15">
        <v>296</v>
      </c>
      <c r="C29" s="17">
        <v>3</v>
      </c>
      <c r="D29" s="17">
        <v>293</v>
      </c>
      <c r="E29" s="17">
        <v>288</v>
      </c>
      <c r="F29" s="17">
        <v>8</v>
      </c>
    </row>
    <row r="30" spans="1:6" ht="20.100000000000001" customHeight="1">
      <c r="A30" s="29" t="s">
        <v>28</v>
      </c>
      <c r="B30" s="15">
        <v>675</v>
      </c>
      <c r="C30" s="17">
        <v>70</v>
      </c>
      <c r="D30" s="17">
        <v>605</v>
      </c>
      <c r="E30" s="17">
        <v>611</v>
      </c>
      <c r="F30" s="17">
        <v>64</v>
      </c>
    </row>
    <row r="31" spans="1:6" ht="20.100000000000001" customHeight="1">
      <c r="A31" s="29" t="s">
        <v>36</v>
      </c>
      <c r="B31" s="15">
        <v>257</v>
      </c>
      <c r="C31" s="17">
        <v>51</v>
      </c>
      <c r="D31" s="17">
        <v>206</v>
      </c>
      <c r="E31" s="17">
        <v>211</v>
      </c>
      <c r="F31" s="17">
        <v>46</v>
      </c>
    </row>
    <row r="32" spans="1:6" ht="20.100000000000001" customHeight="1">
      <c r="A32" s="29" t="s">
        <v>14</v>
      </c>
      <c r="B32" s="15">
        <v>53</v>
      </c>
      <c r="C32" s="17">
        <v>11</v>
      </c>
      <c r="D32" s="17">
        <v>42</v>
      </c>
      <c r="E32" s="17">
        <v>39</v>
      </c>
      <c r="F32" s="17">
        <v>14</v>
      </c>
    </row>
    <row r="33" spans="1:6" ht="20.100000000000001" customHeight="1">
      <c r="A33" s="29" t="s">
        <v>12</v>
      </c>
      <c r="B33" s="15">
        <v>365</v>
      </c>
      <c r="C33" s="17">
        <v>8</v>
      </c>
      <c r="D33" s="17">
        <v>357</v>
      </c>
      <c r="E33" s="17">
        <v>361</v>
      </c>
      <c r="F33" s="17">
        <v>4</v>
      </c>
    </row>
    <row r="34" spans="1:6" ht="20.100000000000001" customHeight="1">
      <c r="A34" s="29" t="s">
        <v>30</v>
      </c>
      <c r="B34" s="15">
        <f>SUM(B35:B37)</f>
        <v>673</v>
      </c>
      <c r="C34" s="17">
        <f>SUM(C35:C37)</f>
        <v>64</v>
      </c>
      <c r="D34" s="17">
        <f>SUM(D35:D37)</f>
        <v>609</v>
      </c>
      <c r="E34" s="17">
        <f>SUM(E35:E37)</f>
        <v>616</v>
      </c>
      <c r="F34" s="17">
        <f>SUM(F35:F37)</f>
        <v>57</v>
      </c>
    </row>
    <row r="35" spans="1:6" ht="20.100000000000001" customHeight="1">
      <c r="A35" s="29" t="s">
        <v>36</v>
      </c>
      <c r="B35" s="15">
        <v>226</v>
      </c>
      <c r="C35" s="17">
        <v>46</v>
      </c>
      <c r="D35" s="17">
        <v>180</v>
      </c>
      <c r="E35" s="17">
        <v>176</v>
      </c>
      <c r="F35" s="17">
        <v>50</v>
      </c>
    </row>
    <row r="36" spans="1:6" ht="20.100000000000001" customHeight="1">
      <c r="A36" s="29" t="s">
        <v>14</v>
      </c>
      <c r="B36" s="15">
        <v>47</v>
      </c>
      <c r="C36" s="17">
        <v>14</v>
      </c>
      <c r="D36" s="17">
        <v>33</v>
      </c>
      <c r="E36" s="17">
        <v>42</v>
      </c>
      <c r="F36" s="17">
        <v>5</v>
      </c>
    </row>
    <row r="37" spans="1:6" ht="20.100000000000001" customHeight="1">
      <c r="A37" s="29" t="s">
        <v>12</v>
      </c>
      <c r="B37" s="15">
        <v>400</v>
      </c>
      <c r="C37" s="17">
        <v>4</v>
      </c>
      <c r="D37" s="17">
        <v>396</v>
      </c>
      <c r="E37" s="17">
        <v>398</v>
      </c>
      <c r="F37" s="17">
        <v>2</v>
      </c>
    </row>
    <row r="38" spans="1:6" ht="20.100000000000001" customHeight="1">
      <c r="A38" s="29" t="s">
        <v>31</v>
      </c>
      <c r="B38" s="15">
        <v>698</v>
      </c>
      <c r="C38" s="17">
        <v>57</v>
      </c>
      <c r="D38" s="17">
        <v>641</v>
      </c>
      <c r="E38" s="17">
        <v>639</v>
      </c>
      <c r="F38" s="17">
        <v>59</v>
      </c>
    </row>
    <row r="39" spans="1:6" ht="20.100000000000001" customHeight="1">
      <c r="A39" s="29" t="s">
        <v>36</v>
      </c>
      <c r="B39" s="15">
        <v>229</v>
      </c>
      <c r="C39" s="17">
        <v>50</v>
      </c>
      <c r="D39" s="17">
        <v>179</v>
      </c>
      <c r="E39" s="17">
        <v>187</v>
      </c>
      <c r="F39" s="17">
        <v>42</v>
      </c>
    </row>
    <row r="40" spans="1:6" ht="20.100000000000001" customHeight="1">
      <c r="A40" s="29" t="s">
        <v>14</v>
      </c>
      <c r="B40" s="15">
        <v>37</v>
      </c>
      <c r="C40" s="17">
        <v>5</v>
      </c>
      <c r="D40" s="17">
        <v>32</v>
      </c>
      <c r="E40" s="17">
        <v>27</v>
      </c>
      <c r="F40" s="17">
        <v>10</v>
      </c>
    </row>
    <row r="41" spans="1:6" ht="20.100000000000001" customHeight="1">
      <c r="A41" s="29" t="s">
        <v>12</v>
      </c>
      <c r="B41" s="15">
        <v>432</v>
      </c>
      <c r="C41" s="17">
        <v>2</v>
      </c>
      <c r="D41" s="17">
        <v>430</v>
      </c>
      <c r="E41" s="17">
        <v>425</v>
      </c>
      <c r="F41" s="17">
        <v>7</v>
      </c>
    </row>
    <row r="42" spans="1:6" ht="20.100000000000001" customHeight="1">
      <c r="A42" s="29" t="s">
        <v>32</v>
      </c>
      <c r="B42" s="15">
        <v>618</v>
      </c>
      <c r="C42" s="17">
        <v>59</v>
      </c>
      <c r="D42" s="17">
        <v>559</v>
      </c>
      <c r="E42" s="17">
        <v>528</v>
      </c>
      <c r="F42" s="17">
        <v>90</v>
      </c>
    </row>
    <row r="43" spans="1:6" ht="20.100000000000001" customHeight="1">
      <c r="A43" s="29" t="s">
        <v>36</v>
      </c>
      <c r="B43" s="15">
        <v>228</v>
      </c>
      <c r="C43" s="17">
        <v>42</v>
      </c>
      <c r="D43" s="17">
        <v>186</v>
      </c>
      <c r="E43" s="17">
        <v>154</v>
      </c>
      <c r="F43" s="17">
        <v>74</v>
      </c>
    </row>
    <row r="44" spans="1:6" ht="20.100000000000001" customHeight="1">
      <c r="A44" s="29" t="s">
        <v>14</v>
      </c>
      <c r="B44" s="15">
        <v>49</v>
      </c>
      <c r="C44" s="17">
        <v>10</v>
      </c>
      <c r="D44" s="17">
        <v>39</v>
      </c>
      <c r="E44" s="17">
        <v>37</v>
      </c>
      <c r="F44" s="17">
        <v>12</v>
      </c>
    </row>
    <row r="45" spans="1:6" ht="20.100000000000001" customHeight="1">
      <c r="A45" s="29" t="s">
        <v>12</v>
      </c>
      <c r="B45" s="15">
        <v>341</v>
      </c>
      <c r="C45" s="17">
        <v>7</v>
      </c>
      <c r="D45" s="17">
        <v>334</v>
      </c>
      <c r="E45" s="17">
        <v>337</v>
      </c>
      <c r="F45" s="17">
        <v>4</v>
      </c>
    </row>
    <row r="46" spans="1:6" ht="20.100000000000001" customHeight="1">
      <c r="A46" s="29" t="s">
        <v>33</v>
      </c>
      <c r="B46" s="7">
        <v>599</v>
      </c>
      <c r="C46" s="8">
        <v>90</v>
      </c>
      <c r="D46" s="8">
        <v>509</v>
      </c>
      <c r="E46" s="8">
        <v>532</v>
      </c>
      <c r="F46" s="8">
        <v>67</v>
      </c>
    </row>
    <row r="47" spans="1:6" ht="20.100000000000001" customHeight="1">
      <c r="A47" s="29" t="s">
        <v>36</v>
      </c>
      <c r="B47" s="7">
        <v>235</v>
      </c>
      <c r="C47" s="8">
        <v>74</v>
      </c>
      <c r="D47" s="8">
        <v>161</v>
      </c>
      <c r="E47" s="8">
        <v>182</v>
      </c>
      <c r="F47" s="8">
        <v>53</v>
      </c>
    </row>
    <row r="48" spans="1:6" ht="20.100000000000001" customHeight="1">
      <c r="A48" s="29" t="s">
        <v>14</v>
      </c>
      <c r="B48" s="7">
        <v>43</v>
      </c>
      <c r="C48" s="8">
        <v>12</v>
      </c>
      <c r="D48" s="8">
        <v>31</v>
      </c>
      <c r="E48" s="8">
        <v>37</v>
      </c>
      <c r="F48" s="8">
        <v>6</v>
      </c>
    </row>
    <row r="49" spans="1:6" ht="20.100000000000001" customHeight="1">
      <c r="A49" s="30" t="s">
        <v>12</v>
      </c>
      <c r="B49" s="19">
        <v>321</v>
      </c>
      <c r="C49" s="21">
        <v>4</v>
      </c>
      <c r="D49" s="21">
        <v>317</v>
      </c>
      <c r="E49" s="21">
        <v>313</v>
      </c>
      <c r="F49" s="21">
        <v>8</v>
      </c>
    </row>
    <row r="50" spans="1:6" ht="20.25" customHeight="1"/>
    <row r="51" spans="1:6" ht="20.25" customHeight="1">
      <c r="A51" s="25" t="s">
        <v>10</v>
      </c>
      <c r="F51" s="4" t="s">
        <v>26</v>
      </c>
    </row>
    <row r="52" spans="1:6" ht="20.25" customHeight="1">
      <c r="A52" s="241" t="s">
        <v>0</v>
      </c>
      <c r="B52" s="242" t="s">
        <v>2</v>
      </c>
      <c r="C52" s="242"/>
      <c r="D52" s="242"/>
      <c r="E52" s="242" t="s">
        <v>6</v>
      </c>
      <c r="F52" s="243" t="s">
        <v>7</v>
      </c>
    </row>
    <row r="53" spans="1:6" ht="20.25" customHeight="1">
      <c r="A53" s="241"/>
      <c r="B53" s="28" t="s">
        <v>3</v>
      </c>
      <c r="C53" s="28" t="s">
        <v>4</v>
      </c>
      <c r="D53" s="28" t="s">
        <v>5</v>
      </c>
      <c r="E53" s="242"/>
      <c r="F53" s="243"/>
    </row>
    <row r="54" spans="1:6" ht="20.25" customHeight="1">
      <c r="A54" s="31" t="s">
        <v>16</v>
      </c>
      <c r="B54" s="7">
        <v>1784</v>
      </c>
      <c r="C54" s="8">
        <v>40</v>
      </c>
      <c r="D54" s="8">
        <v>1744</v>
      </c>
      <c r="E54" s="8">
        <v>1764</v>
      </c>
      <c r="F54" s="8">
        <v>20</v>
      </c>
    </row>
    <row r="55" spans="1:6" ht="20.25" customHeight="1">
      <c r="A55" s="31" t="s">
        <v>36</v>
      </c>
      <c r="B55" s="7">
        <v>40</v>
      </c>
      <c r="C55" s="8">
        <v>9</v>
      </c>
      <c r="D55" s="8">
        <v>31</v>
      </c>
      <c r="E55" s="8">
        <v>35</v>
      </c>
      <c r="F55" s="8">
        <v>5</v>
      </c>
    </row>
    <row r="56" spans="1:6" ht="20.25" customHeight="1">
      <c r="A56" s="31" t="s">
        <v>37</v>
      </c>
      <c r="B56" s="7">
        <v>695</v>
      </c>
      <c r="C56" s="8">
        <v>31</v>
      </c>
      <c r="D56" s="8">
        <v>664</v>
      </c>
      <c r="E56" s="8">
        <v>680</v>
      </c>
      <c r="F56" s="8">
        <v>15</v>
      </c>
    </row>
    <row r="57" spans="1:6" ht="20.25" customHeight="1">
      <c r="A57" s="31" t="s">
        <v>12</v>
      </c>
      <c r="B57" s="7">
        <v>1049</v>
      </c>
      <c r="C57" s="8" t="s">
        <v>15</v>
      </c>
      <c r="D57" s="8">
        <v>1049</v>
      </c>
      <c r="E57" s="8">
        <v>1049</v>
      </c>
      <c r="F57" s="8" t="s">
        <v>15</v>
      </c>
    </row>
    <row r="58" spans="1:6" ht="20.25" customHeight="1">
      <c r="A58" s="31" t="s">
        <v>17</v>
      </c>
      <c r="B58" s="7">
        <v>1692</v>
      </c>
      <c r="C58" s="8">
        <v>20</v>
      </c>
      <c r="D58" s="8">
        <v>1672</v>
      </c>
      <c r="E58" s="8">
        <v>1680</v>
      </c>
      <c r="F58" s="8">
        <v>12</v>
      </c>
    </row>
    <row r="59" spans="1:6" ht="20.25" customHeight="1">
      <c r="A59" s="31" t="s">
        <v>8</v>
      </c>
      <c r="B59" s="7">
        <v>31</v>
      </c>
      <c r="C59" s="8">
        <v>5</v>
      </c>
      <c r="D59" s="8">
        <v>26</v>
      </c>
      <c r="E59" s="8">
        <v>23</v>
      </c>
      <c r="F59" s="8">
        <v>8</v>
      </c>
    </row>
    <row r="60" spans="1:6" ht="20.25" customHeight="1">
      <c r="A60" s="31" t="s">
        <v>38</v>
      </c>
      <c r="B60" s="7">
        <v>660</v>
      </c>
      <c r="C60" s="8">
        <v>15</v>
      </c>
      <c r="D60" s="8">
        <v>645</v>
      </c>
      <c r="E60" s="8">
        <v>656</v>
      </c>
      <c r="F60" s="8">
        <v>4</v>
      </c>
    </row>
    <row r="61" spans="1:6" ht="20.25" customHeight="1">
      <c r="A61" s="31" t="s">
        <v>12</v>
      </c>
      <c r="B61" s="7">
        <v>1001</v>
      </c>
      <c r="C61" s="8" t="s">
        <v>22</v>
      </c>
      <c r="D61" s="8">
        <v>1001</v>
      </c>
      <c r="E61" s="8">
        <v>1001</v>
      </c>
      <c r="F61" s="8" t="s">
        <v>22</v>
      </c>
    </row>
    <row r="62" spans="1:6" ht="20.25" customHeight="1">
      <c r="A62" s="31" t="s">
        <v>18</v>
      </c>
      <c r="B62" s="7">
        <v>1646</v>
      </c>
      <c r="C62" s="8">
        <v>12</v>
      </c>
      <c r="D62" s="8">
        <v>1634</v>
      </c>
      <c r="E62" s="8">
        <v>1637</v>
      </c>
      <c r="F62" s="8">
        <v>9</v>
      </c>
    </row>
    <row r="63" spans="1:6" ht="20.25" customHeight="1">
      <c r="A63" s="31" t="s">
        <v>36</v>
      </c>
      <c r="B63" s="7">
        <v>42</v>
      </c>
      <c r="C63" s="8">
        <v>8</v>
      </c>
      <c r="D63" s="8">
        <v>34</v>
      </c>
      <c r="E63" s="8">
        <v>37</v>
      </c>
      <c r="F63" s="8">
        <v>5</v>
      </c>
    </row>
    <row r="64" spans="1:6" ht="20.25" customHeight="1">
      <c r="A64" s="31" t="s">
        <v>37</v>
      </c>
      <c r="B64" s="7">
        <v>514</v>
      </c>
      <c r="C64" s="8">
        <v>4</v>
      </c>
      <c r="D64" s="8">
        <v>510</v>
      </c>
      <c r="E64" s="8">
        <v>510</v>
      </c>
      <c r="F64" s="8">
        <v>4</v>
      </c>
    </row>
    <row r="65" spans="1:6" ht="20.25" customHeight="1">
      <c r="A65" s="31" t="s">
        <v>12</v>
      </c>
      <c r="B65" s="7">
        <v>1090</v>
      </c>
      <c r="C65" s="8" t="s">
        <v>22</v>
      </c>
      <c r="D65" s="8">
        <v>1090</v>
      </c>
      <c r="E65" s="8">
        <v>1090</v>
      </c>
      <c r="F65" s="8" t="s">
        <v>22</v>
      </c>
    </row>
    <row r="66" spans="1:6" ht="20.25" customHeight="1">
      <c r="A66" s="31" t="s">
        <v>19</v>
      </c>
      <c r="B66" s="7">
        <v>1578</v>
      </c>
      <c r="C66" s="8">
        <v>9</v>
      </c>
      <c r="D66" s="8">
        <v>1569</v>
      </c>
      <c r="E66" s="8">
        <v>1568</v>
      </c>
      <c r="F66" s="8">
        <v>10</v>
      </c>
    </row>
    <row r="67" spans="1:6" ht="20.25" customHeight="1">
      <c r="A67" s="31" t="s">
        <v>8</v>
      </c>
      <c r="B67" s="7">
        <v>39</v>
      </c>
      <c r="C67" s="8">
        <v>5</v>
      </c>
      <c r="D67" s="8">
        <v>34</v>
      </c>
      <c r="E67" s="8">
        <v>32</v>
      </c>
      <c r="F67" s="8">
        <v>7</v>
      </c>
    </row>
    <row r="68" spans="1:6" ht="20.25" customHeight="1">
      <c r="A68" s="31" t="s">
        <v>38</v>
      </c>
      <c r="B68" s="7">
        <v>423</v>
      </c>
      <c r="C68" s="8">
        <v>4</v>
      </c>
      <c r="D68" s="8">
        <v>419</v>
      </c>
      <c r="E68" s="8">
        <v>420</v>
      </c>
      <c r="F68" s="8">
        <v>3</v>
      </c>
    </row>
    <row r="69" spans="1:6" ht="20.25" customHeight="1">
      <c r="A69" s="31" t="s">
        <v>12</v>
      </c>
      <c r="B69" s="7">
        <v>1116</v>
      </c>
      <c r="C69" s="8" t="s">
        <v>22</v>
      </c>
      <c r="D69" s="8">
        <v>1116</v>
      </c>
      <c r="E69" s="8">
        <v>1116</v>
      </c>
      <c r="F69" s="8" t="s">
        <v>22</v>
      </c>
    </row>
    <row r="70" spans="1:6" ht="20.25" customHeight="1">
      <c r="A70" s="31" t="s">
        <v>20</v>
      </c>
      <c r="B70" s="7">
        <v>1391</v>
      </c>
      <c r="C70" s="8">
        <v>10</v>
      </c>
      <c r="D70" s="8">
        <v>1381</v>
      </c>
      <c r="E70" s="8">
        <v>1386</v>
      </c>
      <c r="F70" s="8">
        <v>5</v>
      </c>
    </row>
    <row r="71" spans="1:6" ht="20.25" customHeight="1">
      <c r="A71" s="31" t="s">
        <v>36</v>
      </c>
      <c r="B71" s="7">
        <v>40</v>
      </c>
      <c r="C71" s="8">
        <v>7</v>
      </c>
      <c r="D71" s="8">
        <v>33</v>
      </c>
      <c r="E71" s="8">
        <v>38</v>
      </c>
      <c r="F71" s="8">
        <v>2</v>
      </c>
    </row>
    <row r="72" spans="1:6" ht="20.25" customHeight="1">
      <c r="A72" s="31" t="s">
        <v>37</v>
      </c>
      <c r="B72" s="7">
        <v>350</v>
      </c>
      <c r="C72" s="8">
        <v>3</v>
      </c>
      <c r="D72" s="8">
        <v>347</v>
      </c>
      <c r="E72" s="8">
        <v>347</v>
      </c>
      <c r="F72" s="8">
        <v>3</v>
      </c>
    </row>
    <row r="73" spans="1:6" ht="20.25" customHeight="1">
      <c r="A73" s="31" t="s">
        <v>12</v>
      </c>
      <c r="B73" s="7">
        <v>1001</v>
      </c>
      <c r="C73" s="8" t="s">
        <v>15</v>
      </c>
      <c r="D73" s="8">
        <v>1001</v>
      </c>
      <c r="E73" s="8">
        <v>1001</v>
      </c>
      <c r="F73" s="8" t="s">
        <v>15</v>
      </c>
    </row>
    <row r="74" spans="1:6" ht="20.25" customHeight="1">
      <c r="A74" s="31" t="s">
        <v>21</v>
      </c>
      <c r="B74" s="7">
        <f>SUM(B75:B77)</f>
        <v>1272</v>
      </c>
      <c r="C74" s="8">
        <f>SUM(C75:C77)</f>
        <v>5</v>
      </c>
      <c r="D74" s="8">
        <f>SUM(D75:D77)</f>
        <v>1267</v>
      </c>
      <c r="E74" s="8">
        <f>SUM(E75:E77)</f>
        <v>1263</v>
      </c>
      <c r="F74" s="8">
        <f>SUM(F75:F77)</f>
        <v>9</v>
      </c>
    </row>
    <row r="75" spans="1:6" ht="20.25" customHeight="1">
      <c r="A75" s="31" t="s">
        <v>36</v>
      </c>
      <c r="B75" s="7">
        <v>18</v>
      </c>
      <c r="C75" s="8">
        <v>2</v>
      </c>
      <c r="D75" s="8">
        <v>16</v>
      </c>
      <c r="E75" s="8">
        <v>15</v>
      </c>
      <c r="F75" s="8">
        <v>3</v>
      </c>
    </row>
    <row r="76" spans="1:6" ht="20.25" customHeight="1">
      <c r="A76" s="31" t="s">
        <v>37</v>
      </c>
      <c r="B76" s="7">
        <v>490</v>
      </c>
      <c r="C76" s="8">
        <v>3</v>
      </c>
      <c r="D76" s="8">
        <v>487</v>
      </c>
      <c r="E76" s="8">
        <v>484</v>
      </c>
      <c r="F76" s="8">
        <v>6</v>
      </c>
    </row>
    <row r="77" spans="1:6" ht="20.25" customHeight="1">
      <c r="A77" s="31" t="s">
        <v>12</v>
      </c>
      <c r="B77" s="7">
        <v>764</v>
      </c>
      <c r="C77" s="8" t="s">
        <v>22</v>
      </c>
      <c r="D77" s="8">
        <v>764</v>
      </c>
      <c r="E77" s="8">
        <v>764</v>
      </c>
      <c r="F77" s="8" t="s">
        <v>22</v>
      </c>
    </row>
    <row r="78" spans="1:6" ht="20.25" customHeight="1">
      <c r="A78" s="31" t="s">
        <v>28</v>
      </c>
      <c r="B78" s="7">
        <v>1304</v>
      </c>
      <c r="C78" s="8">
        <v>9</v>
      </c>
      <c r="D78" s="8">
        <v>1295</v>
      </c>
      <c r="E78" s="8">
        <v>1293</v>
      </c>
      <c r="F78" s="8">
        <v>11</v>
      </c>
    </row>
    <row r="79" spans="1:6" ht="20.25" customHeight="1">
      <c r="A79" s="31" t="s">
        <v>36</v>
      </c>
      <c r="B79" s="7">
        <v>31</v>
      </c>
      <c r="C79" s="8">
        <v>3</v>
      </c>
      <c r="D79" s="8">
        <v>28</v>
      </c>
      <c r="E79" s="8">
        <v>31</v>
      </c>
      <c r="F79" s="8" t="s">
        <v>15</v>
      </c>
    </row>
    <row r="80" spans="1:6" ht="20.25" customHeight="1">
      <c r="A80" s="31" t="s">
        <v>37</v>
      </c>
      <c r="B80" s="7">
        <v>377</v>
      </c>
      <c r="C80" s="8">
        <v>6</v>
      </c>
      <c r="D80" s="8">
        <v>371</v>
      </c>
      <c r="E80" s="8">
        <v>366</v>
      </c>
      <c r="F80" s="8">
        <v>11</v>
      </c>
    </row>
    <row r="81" spans="1:6" ht="20.25" customHeight="1">
      <c r="A81" s="31" t="s">
        <v>12</v>
      </c>
      <c r="B81" s="7">
        <v>896</v>
      </c>
      <c r="C81" s="8" t="s">
        <v>15</v>
      </c>
      <c r="D81" s="8">
        <v>896</v>
      </c>
      <c r="E81" s="8">
        <v>896</v>
      </c>
      <c r="F81" s="8" t="s">
        <v>15</v>
      </c>
    </row>
    <row r="82" spans="1:6" ht="20.25" customHeight="1">
      <c r="A82" s="31" t="s">
        <v>30</v>
      </c>
      <c r="B82" s="7">
        <f>SUM(B83:B85)</f>
        <v>1152</v>
      </c>
      <c r="C82" s="8">
        <f>SUM(C83:C85)</f>
        <v>11</v>
      </c>
      <c r="D82" s="8">
        <f>SUM(D83:D85)</f>
        <v>1141</v>
      </c>
      <c r="E82" s="8">
        <f>SUM(E83:E85)</f>
        <v>1145</v>
      </c>
      <c r="F82" s="8">
        <f>SUM(F83:F85)</f>
        <v>7</v>
      </c>
    </row>
    <row r="83" spans="1:6" ht="20.25" customHeight="1">
      <c r="A83" s="31" t="s">
        <v>36</v>
      </c>
      <c r="B83" s="7">
        <v>21</v>
      </c>
      <c r="C83" s="8" t="s">
        <v>22</v>
      </c>
      <c r="D83" s="8">
        <v>21</v>
      </c>
      <c r="E83" s="8">
        <v>16</v>
      </c>
      <c r="F83" s="8">
        <v>5</v>
      </c>
    </row>
    <row r="84" spans="1:6" ht="20.25" customHeight="1">
      <c r="A84" s="31" t="s">
        <v>37</v>
      </c>
      <c r="B84" s="7">
        <v>292</v>
      </c>
      <c r="C84" s="8">
        <v>11</v>
      </c>
      <c r="D84" s="8">
        <v>281</v>
      </c>
      <c r="E84" s="8">
        <v>290</v>
      </c>
      <c r="F84" s="8">
        <v>2</v>
      </c>
    </row>
    <row r="85" spans="1:6" ht="20.25" customHeight="1">
      <c r="A85" s="31" t="s">
        <v>12</v>
      </c>
      <c r="B85" s="7">
        <v>839</v>
      </c>
      <c r="C85" s="8" t="s">
        <v>22</v>
      </c>
      <c r="D85" s="8">
        <v>839</v>
      </c>
      <c r="E85" s="8">
        <v>839</v>
      </c>
      <c r="F85" s="8" t="s">
        <v>22</v>
      </c>
    </row>
    <row r="86" spans="1:6" ht="20.25" customHeight="1">
      <c r="A86" s="31" t="s">
        <v>31</v>
      </c>
      <c r="B86" s="7">
        <v>1315</v>
      </c>
      <c r="C86" s="8">
        <v>7</v>
      </c>
      <c r="D86" s="8">
        <v>1308</v>
      </c>
      <c r="E86" s="8">
        <v>1298</v>
      </c>
      <c r="F86" s="8">
        <v>17</v>
      </c>
    </row>
    <row r="87" spans="1:6" ht="20.25" customHeight="1">
      <c r="A87" s="31" t="s">
        <v>36</v>
      </c>
      <c r="B87" s="7">
        <v>35</v>
      </c>
      <c r="C87" s="8">
        <v>5</v>
      </c>
      <c r="D87" s="8">
        <v>30</v>
      </c>
      <c r="E87" s="8">
        <v>30</v>
      </c>
      <c r="F87" s="8">
        <v>5</v>
      </c>
    </row>
    <row r="88" spans="1:6" ht="20.25" customHeight="1">
      <c r="A88" s="31" t="s">
        <v>37</v>
      </c>
      <c r="B88" s="7">
        <v>295</v>
      </c>
      <c r="C88" s="8">
        <v>2</v>
      </c>
      <c r="D88" s="8">
        <v>293</v>
      </c>
      <c r="E88" s="8">
        <v>283</v>
      </c>
      <c r="F88" s="8">
        <v>12</v>
      </c>
    </row>
    <row r="89" spans="1:6" ht="20.25" customHeight="1">
      <c r="A89" s="31" t="s">
        <v>12</v>
      </c>
      <c r="B89" s="7">
        <v>985</v>
      </c>
      <c r="C89" s="8" t="s">
        <v>22</v>
      </c>
      <c r="D89" s="8">
        <v>985</v>
      </c>
      <c r="E89" s="8">
        <v>985</v>
      </c>
      <c r="F89" s="8" t="s">
        <v>22</v>
      </c>
    </row>
    <row r="90" spans="1:6" ht="20.25" customHeight="1">
      <c r="A90" s="31" t="s">
        <v>32</v>
      </c>
      <c r="B90" s="7">
        <v>1114</v>
      </c>
      <c r="C90" s="8">
        <v>17</v>
      </c>
      <c r="D90" s="8">
        <v>1097</v>
      </c>
      <c r="E90" s="8">
        <v>1111</v>
      </c>
      <c r="F90" s="8">
        <v>3</v>
      </c>
    </row>
    <row r="91" spans="1:6" ht="20.25" customHeight="1">
      <c r="A91" s="31" t="s">
        <v>36</v>
      </c>
      <c r="B91" s="7">
        <v>32</v>
      </c>
      <c r="C91" s="8">
        <v>5</v>
      </c>
      <c r="D91" s="8">
        <v>27</v>
      </c>
      <c r="E91" s="8">
        <v>29</v>
      </c>
      <c r="F91" s="8">
        <v>3</v>
      </c>
    </row>
    <row r="92" spans="1:6" ht="20.25" customHeight="1">
      <c r="A92" s="31" t="s">
        <v>37</v>
      </c>
      <c r="B92" s="7">
        <v>301</v>
      </c>
      <c r="C92" s="8">
        <v>12</v>
      </c>
      <c r="D92" s="8">
        <v>289</v>
      </c>
      <c r="E92" s="8">
        <v>301</v>
      </c>
      <c r="F92" s="8" t="s">
        <v>15</v>
      </c>
    </row>
    <row r="93" spans="1:6" ht="20.25" customHeight="1">
      <c r="A93" s="31" t="s">
        <v>12</v>
      </c>
      <c r="B93" s="7">
        <v>781</v>
      </c>
      <c r="C93" s="8" t="s">
        <v>15</v>
      </c>
      <c r="D93" s="8">
        <v>781</v>
      </c>
      <c r="E93" s="8">
        <v>781</v>
      </c>
      <c r="F93" s="8" t="s">
        <v>15</v>
      </c>
    </row>
    <row r="94" spans="1:6" ht="20.25" customHeight="1">
      <c r="A94" s="31" t="s">
        <v>33</v>
      </c>
      <c r="B94" s="7">
        <v>1033</v>
      </c>
      <c r="C94" s="8">
        <v>3</v>
      </c>
      <c r="D94" s="8">
        <v>1030</v>
      </c>
      <c r="E94" s="8">
        <v>1024</v>
      </c>
      <c r="F94" s="8">
        <v>9</v>
      </c>
    </row>
    <row r="95" spans="1:6" ht="20.25" customHeight="1">
      <c r="A95" s="31" t="s">
        <v>36</v>
      </c>
      <c r="B95" s="7">
        <v>14</v>
      </c>
      <c r="C95" s="8">
        <v>3</v>
      </c>
      <c r="D95" s="8">
        <v>11</v>
      </c>
      <c r="E95" s="8">
        <v>12</v>
      </c>
      <c r="F95" s="8">
        <v>2</v>
      </c>
    </row>
    <row r="96" spans="1:6" ht="20.25" customHeight="1">
      <c r="A96" s="31" t="s">
        <v>37</v>
      </c>
      <c r="B96" s="7">
        <v>255</v>
      </c>
      <c r="C96" s="8" t="s">
        <v>22</v>
      </c>
      <c r="D96" s="8">
        <v>255</v>
      </c>
      <c r="E96" s="8">
        <v>248</v>
      </c>
      <c r="F96" s="8">
        <v>7</v>
      </c>
    </row>
    <row r="97" spans="1:6" ht="20.25" customHeight="1">
      <c r="A97" s="32" t="s">
        <v>12</v>
      </c>
      <c r="B97" s="19">
        <v>764</v>
      </c>
      <c r="C97" s="21" t="s">
        <v>22</v>
      </c>
      <c r="D97" s="21">
        <v>764</v>
      </c>
      <c r="E97" s="21">
        <v>764</v>
      </c>
      <c r="F97" s="21" t="s">
        <v>22</v>
      </c>
    </row>
    <row r="98" spans="1:6" ht="20.25" customHeight="1">
      <c r="F98" s="33" t="s">
        <v>23</v>
      </c>
    </row>
    <row r="99" spans="1:6" ht="20.25" customHeight="1">
      <c r="A99" s="14" t="s">
        <v>39</v>
      </c>
    </row>
    <row r="100" spans="1:6" ht="16.5" customHeight="1"/>
    <row r="101" spans="1:6" ht="16.5" customHeight="1"/>
    <row r="102" spans="1:6" ht="16.5" customHeight="1"/>
    <row r="103" spans="1:6" ht="16.5" customHeight="1"/>
    <row r="104" spans="1:6" ht="16.5" customHeight="1"/>
    <row r="105" spans="1:6" ht="16.5" customHeight="1"/>
  </sheetData>
  <mergeCells count="8">
    <mergeCell ref="A4:A5"/>
    <mergeCell ref="B4:D4"/>
    <mergeCell ref="E4:E5"/>
    <mergeCell ref="F4:F5"/>
    <mergeCell ref="A52:A53"/>
    <mergeCell ref="B52:D52"/>
    <mergeCell ref="E52:E53"/>
    <mergeCell ref="F52:F53"/>
  </mergeCells>
  <phoneticPr fontId="2"/>
  <pageMargins left="0.78740157480314965" right="0.59055118110236227" top="0.78740157480314965" bottom="0.9055118110236221" header="0.51181102362204722" footer="0.51181102362204722"/>
  <pageSetup paperSize="9" scale="80" orientation="portrait" r:id="rId1"/>
  <headerFooter alignWithMargins="0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opLeftCell="A36" zoomScaleNormal="100" workbookViewId="0">
      <selection activeCell="M50" sqref="M50"/>
    </sheetView>
  </sheetViews>
  <sheetFormatPr defaultRowHeight="13.5"/>
  <cols>
    <col min="1" max="1" width="15.125" style="2" customWidth="1"/>
    <col min="2" max="6" width="13.375" style="2" customWidth="1"/>
    <col min="7" max="16384" width="9" style="2"/>
  </cols>
  <sheetData>
    <row r="1" spans="1:6" s="12" customFormat="1" ht="19.5" customHeight="1">
      <c r="A1" s="11" t="s">
        <v>40</v>
      </c>
    </row>
    <row r="2" spans="1:6" ht="7.5" customHeight="1">
      <c r="A2" s="1"/>
    </row>
    <row r="3" spans="1:6" ht="20.25" customHeight="1">
      <c r="F3" s="34" t="s">
        <v>25</v>
      </c>
    </row>
    <row r="4" spans="1:6" ht="18" customHeight="1">
      <c r="A4" s="238" t="s">
        <v>41</v>
      </c>
      <c r="B4" s="239" t="s">
        <v>2</v>
      </c>
      <c r="C4" s="239"/>
      <c r="D4" s="239"/>
      <c r="E4" s="239" t="s">
        <v>6</v>
      </c>
      <c r="F4" s="240" t="s">
        <v>7</v>
      </c>
    </row>
    <row r="5" spans="1:6" ht="18" customHeight="1">
      <c r="A5" s="238"/>
      <c r="B5" s="5" t="s">
        <v>3</v>
      </c>
      <c r="C5" s="5" t="s">
        <v>4</v>
      </c>
      <c r="D5" s="5" t="s">
        <v>5</v>
      </c>
      <c r="E5" s="239"/>
      <c r="F5" s="240"/>
    </row>
    <row r="6" spans="1:6" ht="18" customHeight="1">
      <c r="A6" s="6" t="s">
        <v>16</v>
      </c>
      <c r="B6" s="7">
        <v>2936</v>
      </c>
      <c r="C6" s="8">
        <v>290</v>
      </c>
      <c r="D6" s="8">
        <v>2646</v>
      </c>
      <c r="E6" s="8">
        <v>2699</v>
      </c>
      <c r="F6" s="8">
        <v>237</v>
      </c>
    </row>
    <row r="7" spans="1:6" ht="18" customHeight="1">
      <c r="A7" s="6" t="s">
        <v>42</v>
      </c>
      <c r="B7" s="7">
        <v>1770</v>
      </c>
      <c r="C7" s="8">
        <v>71</v>
      </c>
      <c r="D7" s="8">
        <v>1699</v>
      </c>
      <c r="E7" s="8">
        <v>1698</v>
      </c>
      <c r="F7" s="8">
        <v>72</v>
      </c>
    </row>
    <row r="8" spans="1:6" ht="18" customHeight="1">
      <c r="A8" s="6" t="s">
        <v>43</v>
      </c>
      <c r="B8" s="7">
        <v>534</v>
      </c>
      <c r="C8" s="8">
        <v>92</v>
      </c>
      <c r="D8" s="8">
        <v>442</v>
      </c>
      <c r="E8" s="8">
        <v>425</v>
      </c>
      <c r="F8" s="8">
        <v>109</v>
      </c>
    </row>
    <row r="9" spans="1:6" ht="18" customHeight="1">
      <c r="A9" s="6" t="s">
        <v>44</v>
      </c>
      <c r="B9" s="7">
        <v>632</v>
      </c>
      <c r="C9" s="8">
        <v>127</v>
      </c>
      <c r="D9" s="8">
        <v>505</v>
      </c>
      <c r="E9" s="8">
        <v>576</v>
      </c>
      <c r="F9" s="8">
        <v>56</v>
      </c>
    </row>
    <row r="10" spans="1:6" ht="18" customHeight="1">
      <c r="A10" s="6" t="s">
        <v>17</v>
      </c>
      <c r="B10" s="7">
        <v>2844</v>
      </c>
      <c r="C10" s="8">
        <v>237</v>
      </c>
      <c r="D10" s="8">
        <v>2607</v>
      </c>
      <c r="E10" s="8">
        <v>2543</v>
      </c>
      <c r="F10" s="8">
        <v>301</v>
      </c>
    </row>
    <row r="11" spans="1:6" ht="18" customHeight="1">
      <c r="A11" s="6" t="s">
        <v>42</v>
      </c>
      <c r="B11" s="7">
        <v>1802</v>
      </c>
      <c r="C11" s="8">
        <v>72</v>
      </c>
      <c r="D11" s="8">
        <v>1730</v>
      </c>
      <c r="E11" s="8">
        <v>1709</v>
      </c>
      <c r="F11" s="8">
        <v>93</v>
      </c>
    </row>
    <row r="12" spans="1:6" ht="18" customHeight="1">
      <c r="A12" s="6" t="s">
        <v>43</v>
      </c>
      <c r="B12" s="7">
        <v>502</v>
      </c>
      <c r="C12" s="8">
        <v>109</v>
      </c>
      <c r="D12" s="8">
        <v>393</v>
      </c>
      <c r="E12" s="8">
        <v>370</v>
      </c>
      <c r="F12" s="8">
        <v>132</v>
      </c>
    </row>
    <row r="13" spans="1:6" ht="18" customHeight="1">
      <c r="A13" s="6" t="s">
        <v>44</v>
      </c>
      <c r="B13" s="7">
        <v>540</v>
      </c>
      <c r="C13" s="8">
        <v>56</v>
      </c>
      <c r="D13" s="8">
        <v>484</v>
      </c>
      <c r="E13" s="8">
        <v>464</v>
      </c>
      <c r="F13" s="8">
        <v>76</v>
      </c>
    </row>
    <row r="14" spans="1:6" ht="18" customHeight="1">
      <c r="A14" s="6" t="s">
        <v>18</v>
      </c>
      <c r="B14" s="7">
        <v>2851</v>
      </c>
      <c r="C14" s="8">
        <v>301</v>
      </c>
      <c r="D14" s="8">
        <v>2550</v>
      </c>
      <c r="E14" s="8">
        <v>2589</v>
      </c>
      <c r="F14" s="8">
        <v>262</v>
      </c>
    </row>
    <row r="15" spans="1:6" ht="18" customHeight="1">
      <c r="A15" s="6" t="s">
        <v>42</v>
      </c>
      <c r="B15" s="7">
        <v>1787</v>
      </c>
      <c r="C15" s="8">
        <v>93</v>
      </c>
      <c r="D15" s="8">
        <v>1694</v>
      </c>
      <c r="E15" s="8">
        <v>1717</v>
      </c>
      <c r="F15" s="8">
        <v>70</v>
      </c>
    </row>
    <row r="16" spans="1:6" ht="18" customHeight="1">
      <c r="A16" s="6" t="s">
        <v>43</v>
      </c>
      <c r="B16" s="7">
        <v>550</v>
      </c>
      <c r="C16" s="8">
        <v>132</v>
      </c>
      <c r="D16" s="8">
        <v>418</v>
      </c>
      <c r="E16" s="8">
        <v>431</v>
      </c>
      <c r="F16" s="8">
        <v>119</v>
      </c>
    </row>
    <row r="17" spans="1:6" ht="18" customHeight="1">
      <c r="A17" s="6" t="s">
        <v>44</v>
      </c>
      <c r="B17" s="7">
        <v>514</v>
      </c>
      <c r="C17" s="8">
        <v>76</v>
      </c>
      <c r="D17" s="8">
        <v>438</v>
      </c>
      <c r="E17" s="8">
        <v>441</v>
      </c>
      <c r="F17" s="8">
        <v>73</v>
      </c>
    </row>
    <row r="18" spans="1:6" ht="18" customHeight="1">
      <c r="A18" s="6" t="s">
        <v>19</v>
      </c>
      <c r="B18" s="7">
        <v>2775</v>
      </c>
      <c r="C18" s="8">
        <v>262</v>
      </c>
      <c r="D18" s="8">
        <v>2513</v>
      </c>
      <c r="E18" s="8">
        <v>2501</v>
      </c>
      <c r="F18" s="8">
        <v>274</v>
      </c>
    </row>
    <row r="19" spans="1:6" ht="18" customHeight="1">
      <c r="A19" s="6" t="s">
        <v>42</v>
      </c>
      <c r="B19" s="7">
        <v>1837</v>
      </c>
      <c r="C19" s="8">
        <v>70</v>
      </c>
      <c r="D19" s="8">
        <v>1767</v>
      </c>
      <c r="E19" s="8">
        <v>1728</v>
      </c>
      <c r="F19" s="8">
        <v>109</v>
      </c>
    </row>
    <row r="20" spans="1:6" ht="18" customHeight="1">
      <c r="A20" s="6" t="s">
        <v>43</v>
      </c>
      <c r="B20" s="7">
        <v>562</v>
      </c>
      <c r="C20" s="8">
        <v>119</v>
      </c>
      <c r="D20" s="8">
        <v>443</v>
      </c>
      <c r="E20" s="8">
        <v>436</v>
      </c>
      <c r="F20" s="8">
        <v>126</v>
      </c>
    </row>
    <row r="21" spans="1:6" ht="18" customHeight="1">
      <c r="A21" s="6" t="s">
        <v>44</v>
      </c>
      <c r="B21" s="7">
        <v>376</v>
      </c>
      <c r="C21" s="8">
        <v>73</v>
      </c>
      <c r="D21" s="8">
        <v>303</v>
      </c>
      <c r="E21" s="8">
        <v>337</v>
      </c>
      <c r="F21" s="8">
        <v>39</v>
      </c>
    </row>
    <row r="22" spans="1:6" ht="18" customHeight="1">
      <c r="A22" s="6" t="s">
        <v>45</v>
      </c>
      <c r="B22" s="7">
        <v>2513</v>
      </c>
      <c r="C22" s="8">
        <v>274</v>
      </c>
      <c r="D22" s="8">
        <v>2239</v>
      </c>
      <c r="E22" s="8">
        <v>2236</v>
      </c>
      <c r="F22" s="8">
        <v>277</v>
      </c>
    </row>
    <row r="23" spans="1:6" ht="18" customHeight="1">
      <c r="A23" s="6" t="s">
        <v>46</v>
      </c>
      <c r="B23" s="7">
        <v>1712</v>
      </c>
      <c r="C23" s="8">
        <v>109</v>
      </c>
      <c r="D23" s="8">
        <v>1603</v>
      </c>
      <c r="E23" s="8">
        <v>1608</v>
      </c>
      <c r="F23" s="8">
        <v>104</v>
      </c>
    </row>
    <row r="24" spans="1:6" ht="18" customHeight="1">
      <c r="A24" s="6" t="s">
        <v>47</v>
      </c>
      <c r="B24" s="7">
        <v>508</v>
      </c>
      <c r="C24" s="8">
        <v>126</v>
      </c>
      <c r="D24" s="8">
        <v>382</v>
      </c>
      <c r="E24" s="8">
        <v>390</v>
      </c>
      <c r="F24" s="8">
        <v>118</v>
      </c>
    </row>
    <row r="25" spans="1:6" ht="18" customHeight="1">
      <c r="A25" s="6" t="s">
        <v>48</v>
      </c>
      <c r="B25" s="7">
        <v>293</v>
      </c>
      <c r="C25" s="8">
        <v>39</v>
      </c>
      <c r="D25" s="8">
        <v>254</v>
      </c>
      <c r="E25" s="8">
        <v>238</v>
      </c>
      <c r="F25" s="8">
        <v>55</v>
      </c>
    </row>
    <row r="26" spans="1:6" ht="18" customHeight="1">
      <c r="A26" s="6" t="s">
        <v>21</v>
      </c>
      <c r="B26" s="7">
        <v>2810</v>
      </c>
      <c r="C26" s="8">
        <v>277</v>
      </c>
      <c r="D26" s="8">
        <v>2533</v>
      </c>
      <c r="E26" s="8">
        <v>2424</v>
      </c>
      <c r="F26" s="8">
        <v>386</v>
      </c>
    </row>
    <row r="27" spans="1:6" ht="18" customHeight="1">
      <c r="A27" s="6" t="s">
        <v>42</v>
      </c>
      <c r="B27" s="7">
        <v>1910</v>
      </c>
      <c r="C27" s="8">
        <v>104</v>
      </c>
      <c r="D27" s="8">
        <v>1806</v>
      </c>
      <c r="E27" s="8">
        <v>1752</v>
      </c>
      <c r="F27" s="8">
        <v>158</v>
      </c>
    </row>
    <row r="28" spans="1:6" ht="18" customHeight="1">
      <c r="A28" s="6" t="s">
        <v>43</v>
      </c>
      <c r="B28" s="7">
        <v>591</v>
      </c>
      <c r="C28" s="8">
        <v>118</v>
      </c>
      <c r="D28" s="8">
        <v>473</v>
      </c>
      <c r="E28" s="8">
        <v>396</v>
      </c>
      <c r="F28" s="8">
        <v>195</v>
      </c>
    </row>
    <row r="29" spans="1:6" ht="18" customHeight="1">
      <c r="A29" s="6" t="s">
        <v>44</v>
      </c>
      <c r="B29" s="7">
        <v>309</v>
      </c>
      <c r="C29" s="8">
        <v>55</v>
      </c>
      <c r="D29" s="8">
        <v>254</v>
      </c>
      <c r="E29" s="8">
        <v>276</v>
      </c>
      <c r="F29" s="8">
        <v>33</v>
      </c>
    </row>
    <row r="30" spans="1:6" ht="18" customHeight="1">
      <c r="A30" s="6" t="s">
        <v>28</v>
      </c>
      <c r="B30" s="7">
        <v>3051</v>
      </c>
      <c r="C30" s="8">
        <v>386</v>
      </c>
      <c r="D30" s="8">
        <v>2665</v>
      </c>
      <c r="E30" s="8">
        <v>2696</v>
      </c>
      <c r="F30" s="8">
        <v>355</v>
      </c>
    </row>
    <row r="31" spans="1:6" ht="18" customHeight="1">
      <c r="A31" s="6" t="s">
        <v>42</v>
      </c>
      <c r="B31" s="7">
        <v>2032</v>
      </c>
      <c r="C31" s="8">
        <v>158</v>
      </c>
      <c r="D31" s="8">
        <v>1874</v>
      </c>
      <c r="E31" s="8">
        <v>1888</v>
      </c>
      <c r="F31" s="8">
        <v>144</v>
      </c>
    </row>
    <row r="32" spans="1:6" ht="18" customHeight="1">
      <c r="A32" s="6" t="s">
        <v>43</v>
      </c>
      <c r="B32" s="7">
        <v>663</v>
      </c>
      <c r="C32" s="8">
        <v>195</v>
      </c>
      <c r="D32" s="8">
        <v>468</v>
      </c>
      <c r="E32" s="8">
        <v>504</v>
      </c>
      <c r="F32" s="8">
        <v>159</v>
      </c>
    </row>
    <row r="33" spans="1:6" ht="18" customHeight="1">
      <c r="A33" s="6" t="s">
        <v>44</v>
      </c>
      <c r="B33" s="7">
        <v>356</v>
      </c>
      <c r="C33" s="8">
        <v>33</v>
      </c>
      <c r="D33" s="8">
        <v>323</v>
      </c>
      <c r="E33" s="8">
        <v>304</v>
      </c>
      <c r="F33" s="8">
        <v>52</v>
      </c>
    </row>
    <row r="34" spans="1:6" ht="18" customHeight="1">
      <c r="A34" s="6" t="s">
        <v>49</v>
      </c>
      <c r="B34" s="7">
        <v>3054</v>
      </c>
      <c r="C34" s="8">
        <v>355</v>
      </c>
      <c r="D34" s="8">
        <f>SUM(D35:D37)</f>
        <v>2699</v>
      </c>
      <c r="E34" s="8">
        <v>2688</v>
      </c>
      <c r="F34" s="8">
        <v>366</v>
      </c>
    </row>
    <row r="35" spans="1:6" ht="18" customHeight="1">
      <c r="A35" s="6" t="s">
        <v>42</v>
      </c>
      <c r="B35" s="7">
        <v>2130</v>
      </c>
      <c r="C35" s="8">
        <v>144</v>
      </c>
      <c r="D35" s="8">
        <v>1986</v>
      </c>
      <c r="E35" s="8">
        <v>2002</v>
      </c>
      <c r="F35" s="8">
        <v>128</v>
      </c>
    </row>
    <row r="36" spans="1:6" ht="18" customHeight="1">
      <c r="A36" s="6" t="s">
        <v>43</v>
      </c>
      <c r="B36" s="7">
        <v>635</v>
      </c>
      <c r="C36" s="8">
        <v>159</v>
      </c>
      <c r="D36" s="8">
        <v>476</v>
      </c>
      <c r="E36" s="8">
        <v>437</v>
      </c>
      <c r="F36" s="8">
        <v>198</v>
      </c>
    </row>
    <row r="37" spans="1:6" ht="18" customHeight="1">
      <c r="A37" s="6" t="s">
        <v>44</v>
      </c>
      <c r="B37" s="7">
        <v>289</v>
      </c>
      <c r="C37" s="8">
        <v>52</v>
      </c>
      <c r="D37" s="8">
        <v>237</v>
      </c>
      <c r="E37" s="8">
        <v>249</v>
      </c>
      <c r="F37" s="8">
        <v>40</v>
      </c>
    </row>
    <row r="38" spans="1:6" ht="18" customHeight="1">
      <c r="A38" s="6" t="s">
        <v>50</v>
      </c>
      <c r="B38" s="7">
        <v>3105</v>
      </c>
      <c r="C38" s="8">
        <v>366</v>
      </c>
      <c r="D38" s="8">
        <v>2739</v>
      </c>
      <c r="E38" s="8">
        <v>2743</v>
      </c>
      <c r="F38" s="8">
        <v>362</v>
      </c>
    </row>
    <row r="39" spans="1:6" ht="18" customHeight="1">
      <c r="A39" s="6" t="s">
        <v>42</v>
      </c>
      <c r="B39" s="7">
        <v>2196</v>
      </c>
      <c r="C39" s="8">
        <v>128</v>
      </c>
      <c r="D39" s="8">
        <v>2068</v>
      </c>
      <c r="E39" s="8">
        <v>2060</v>
      </c>
      <c r="F39" s="8">
        <v>136</v>
      </c>
    </row>
    <row r="40" spans="1:6" ht="18" customHeight="1">
      <c r="A40" s="6" t="s">
        <v>43</v>
      </c>
      <c r="B40" s="7">
        <v>661</v>
      </c>
      <c r="C40" s="8">
        <v>198</v>
      </c>
      <c r="D40" s="8">
        <v>463</v>
      </c>
      <c r="E40" s="8">
        <v>463</v>
      </c>
      <c r="F40" s="8">
        <v>198</v>
      </c>
    </row>
    <row r="41" spans="1:6" ht="18" customHeight="1">
      <c r="A41" s="6" t="s">
        <v>44</v>
      </c>
      <c r="B41" s="7">
        <v>248</v>
      </c>
      <c r="C41" s="8">
        <v>40</v>
      </c>
      <c r="D41" s="8">
        <v>208</v>
      </c>
      <c r="E41" s="8">
        <v>220</v>
      </c>
      <c r="F41" s="8">
        <v>28</v>
      </c>
    </row>
    <row r="42" spans="1:6" ht="18" customHeight="1">
      <c r="A42" s="6" t="s">
        <v>32</v>
      </c>
      <c r="B42" s="7">
        <v>3162</v>
      </c>
      <c r="C42" s="8">
        <v>362</v>
      </c>
      <c r="D42" s="8">
        <v>2800</v>
      </c>
      <c r="E42" s="8">
        <v>2795</v>
      </c>
      <c r="F42" s="8">
        <v>367</v>
      </c>
    </row>
    <row r="43" spans="1:6" ht="18" customHeight="1">
      <c r="A43" s="6" t="s">
        <v>42</v>
      </c>
      <c r="B43" s="7">
        <v>2298</v>
      </c>
      <c r="C43" s="8">
        <v>136</v>
      </c>
      <c r="D43" s="8">
        <v>2162</v>
      </c>
      <c r="E43" s="8">
        <v>2170</v>
      </c>
      <c r="F43" s="8">
        <v>128</v>
      </c>
    </row>
    <row r="44" spans="1:6" ht="18" customHeight="1">
      <c r="A44" s="6" t="s">
        <v>43</v>
      </c>
      <c r="B44" s="7">
        <v>682</v>
      </c>
      <c r="C44" s="8">
        <v>198</v>
      </c>
      <c r="D44" s="8">
        <v>484</v>
      </c>
      <c r="E44" s="8">
        <v>464</v>
      </c>
      <c r="F44" s="8">
        <v>218</v>
      </c>
    </row>
    <row r="45" spans="1:6" ht="18" customHeight="1">
      <c r="A45" s="6" t="s">
        <v>44</v>
      </c>
      <c r="B45" s="7">
        <v>182</v>
      </c>
      <c r="C45" s="8">
        <v>28</v>
      </c>
      <c r="D45" s="8">
        <v>154</v>
      </c>
      <c r="E45" s="8">
        <v>161</v>
      </c>
      <c r="F45" s="8">
        <v>21</v>
      </c>
    </row>
    <row r="46" spans="1:6" ht="18" customHeight="1">
      <c r="A46" s="6" t="s">
        <v>51</v>
      </c>
      <c r="B46" s="7">
        <v>2978</v>
      </c>
      <c r="C46" s="8">
        <v>367</v>
      </c>
      <c r="D46" s="8">
        <v>2611</v>
      </c>
      <c r="E46" s="8">
        <v>2552</v>
      </c>
      <c r="F46" s="8">
        <v>426</v>
      </c>
    </row>
    <row r="47" spans="1:6" ht="18" customHeight="1">
      <c r="A47" s="6" t="s">
        <v>42</v>
      </c>
      <c r="B47" s="7">
        <v>2167</v>
      </c>
      <c r="C47" s="8">
        <v>128</v>
      </c>
      <c r="D47" s="8">
        <v>2039</v>
      </c>
      <c r="E47" s="8">
        <v>2026</v>
      </c>
      <c r="F47" s="8">
        <v>141</v>
      </c>
    </row>
    <row r="48" spans="1:6" ht="18" customHeight="1">
      <c r="A48" s="6" t="s">
        <v>43</v>
      </c>
      <c r="B48" s="7">
        <v>644</v>
      </c>
      <c r="C48" s="8">
        <v>218</v>
      </c>
      <c r="D48" s="8">
        <v>426</v>
      </c>
      <c r="E48" s="8">
        <v>386</v>
      </c>
      <c r="F48" s="8">
        <v>258</v>
      </c>
    </row>
    <row r="49" spans="1:6" ht="18" customHeight="1">
      <c r="A49" s="10" t="s">
        <v>44</v>
      </c>
      <c r="B49" s="19">
        <v>167</v>
      </c>
      <c r="C49" s="21">
        <v>21</v>
      </c>
      <c r="D49" s="21">
        <v>146</v>
      </c>
      <c r="E49" s="21">
        <v>140</v>
      </c>
      <c r="F49" s="21">
        <v>27</v>
      </c>
    </row>
    <row r="50" spans="1:6" ht="20.25" customHeight="1">
      <c r="F50" s="13" t="s">
        <v>52</v>
      </c>
    </row>
    <row r="51" spans="1:6" ht="20.25" customHeight="1">
      <c r="A51" s="14" t="s">
        <v>53</v>
      </c>
    </row>
  </sheetData>
  <mergeCells count="4">
    <mergeCell ref="A4:A5"/>
    <mergeCell ref="B4:D4"/>
    <mergeCell ref="E4:E5"/>
    <mergeCell ref="F4:F5"/>
  </mergeCells>
  <phoneticPr fontId="2"/>
  <pageMargins left="0.78740157480314965" right="0.59055118110236227" top="0.43307086614173229" bottom="0.43307086614173229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opLeftCell="A13" zoomScale="130" zoomScaleNormal="130" workbookViewId="0">
      <selection activeCell="C15" sqref="C15"/>
    </sheetView>
  </sheetViews>
  <sheetFormatPr defaultRowHeight="13.5"/>
  <cols>
    <col min="1" max="1" width="9.875" style="35" customWidth="1"/>
    <col min="2" max="8" width="9.625" style="35" customWidth="1"/>
    <col min="9" max="16384" width="9" style="35"/>
  </cols>
  <sheetData>
    <row r="1" spans="1:8" s="57" customFormat="1" ht="17.25" customHeight="1">
      <c r="A1" s="58" t="s">
        <v>72</v>
      </c>
    </row>
    <row r="2" spans="1:8" ht="7.5" customHeight="1">
      <c r="A2" s="56"/>
    </row>
    <row r="3" spans="1:8" ht="20.25" customHeight="1">
      <c r="A3" s="39"/>
      <c r="H3" s="55" t="s">
        <v>71</v>
      </c>
    </row>
    <row r="4" spans="1:8" ht="20.25" customHeight="1">
      <c r="A4" s="54" t="s">
        <v>41</v>
      </c>
      <c r="B4" s="53" t="s">
        <v>70</v>
      </c>
      <c r="C4" s="53" t="s">
        <v>69</v>
      </c>
      <c r="D4" s="53" t="s">
        <v>68</v>
      </c>
      <c r="E4" s="53" t="s">
        <v>67</v>
      </c>
      <c r="F4" s="53" t="s">
        <v>66</v>
      </c>
      <c r="G4" s="53" t="s">
        <v>65</v>
      </c>
      <c r="H4" s="52" t="s">
        <v>64</v>
      </c>
    </row>
    <row r="5" spans="1:8" ht="20.25" customHeight="1">
      <c r="A5" s="51" t="s">
        <v>63</v>
      </c>
      <c r="B5" s="50">
        <v>1637</v>
      </c>
      <c r="C5" s="48">
        <v>10</v>
      </c>
      <c r="D5" s="48">
        <v>80</v>
      </c>
      <c r="E5" s="49">
        <v>1248</v>
      </c>
      <c r="F5" s="48">
        <v>39</v>
      </c>
      <c r="G5" s="48">
        <v>4</v>
      </c>
      <c r="H5" s="48">
        <v>259</v>
      </c>
    </row>
    <row r="6" spans="1:8" ht="20.25" customHeight="1">
      <c r="A6" s="47" t="s">
        <v>62</v>
      </c>
      <c r="B6" s="46">
        <v>1755</v>
      </c>
      <c r="C6" s="44">
        <v>3</v>
      </c>
      <c r="D6" s="44">
        <v>70</v>
      </c>
      <c r="E6" s="45">
        <v>1401</v>
      </c>
      <c r="F6" s="44">
        <v>32</v>
      </c>
      <c r="G6" s="44">
        <v>11</v>
      </c>
      <c r="H6" s="44">
        <v>238</v>
      </c>
    </row>
    <row r="7" spans="1:8" ht="20.25" customHeight="1">
      <c r="A7" s="47" t="s">
        <v>61</v>
      </c>
      <c r="B7" s="46">
        <v>1518</v>
      </c>
      <c r="C7" s="44">
        <v>15</v>
      </c>
      <c r="D7" s="44">
        <v>87</v>
      </c>
      <c r="E7" s="45">
        <v>1188</v>
      </c>
      <c r="F7" s="44">
        <v>33</v>
      </c>
      <c r="G7" s="44">
        <v>11</v>
      </c>
      <c r="H7" s="44">
        <v>184</v>
      </c>
    </row>
    <row r="8" spans="1:8" ht="20.25" customHeight="1">
      <c r="A8" s="47" t="s">
        <v>60</v>
      </c>
      <c r="B8" s="46">
        <v>1355</v>
      </c>
      <c r="C8" s="44">
        <v>5</v>
      </c>
      <c r="D8" s="44">
        <v>76</v>
      </c>
      <c r="E8" s="45">
        <v>1033</v>
      </c>
      <c r="F8" s="44">
        <v>29</v>
      </c>
      <c r="G8" s="44">
        <v>5</v>
      </c>
      <c r="H8" s="44">
        <v>207</v>
      </c>
    </row>
    <row r="9" spans="1:8" ht="20.25" customHeight="1">
      <c r="A9" s="47" t="s">
        <v>45</v>
      </c>
      <c r="B9" s="46">
        <v>1198</v>
      </c>
      <c r="C9" s="44">
        <v>3</v>
      </c>
      <c r="D9" s="44">
        <v>93</v>
      </c>
      <c r="E9" s="45">
        <v>892</v>
      </c>
      <c r="F9" s="44">
        <v>41</v>
      </c>
      <c r="G9" s="44">
        <v>5</v>
      </c>
      <c r="H9" s="44">
        <v>164</v>
      </c>
    </row>
    <row r="10" spans="1:8" ht="20.25" customHeight="1">
      <c r="A10" s="47" t="s">
        <v>59</v>
      </c>
      <c r="B10" s="46">
        <v>1275</v>
      </c>
      <c r="C10" s="44">
        <v>4</v>
      </c>
      <c r="D10" s="44">
        <v>59</v>
      </c>
      <c r="E10" s="45">
        <v>1042</v>
      </c>
      <c r="F10" s="44">
        <v>23</v>
      </c>
      <c r="G10" s="44">
        <v>5</v>
      </c>
      <c r="H10" s="44">
        <v>142</v>
      </c>
    </row>
    <row r="11" spans="1:8" ht="20.25" customHeight="1">
      <c r="A11" s="47" t="s">
        <v>58</v>
      </c>
      <c r="B11" s="46">
        <v>1152</v>
      </c>
      <c r="C11" s="44">
        <v>3</v>
      </c>
      <c r="D11" s="44">
        <v>60</v>
      </c>
      <c r="E11" s="45">
        <v>881</v>
      </c>
      <c r="F11" s="44">
        <v>35</v>
      </c>
      <c r="G11" s="44">
        <v>3</v>
      </c>
      <c r="H11" s="44">
        <v>170</v>
      </c>
    </row>
    <row r="12" spans="1:8" ht="20.25" customHeight="1">
      <c r="A12" s="47" t="s">
        <v>57</v>
      </c>
      <c r="B12" s="46">
        <v>856</v>
      </c>
      <c r="C12" s="44">
        <v>3</v>
      </c>
      <c r="D12" s="44">
        <v>44</v>
      </c>
      <c r="E12" s="45">
        <v>646</v>
      </c>
      <c r="F12" s="44">
        <v>18</v>
      </c>
      <c r="G12" s="44">
        <v>3</v>
      </c>
      <c r="H12" s="44">
        <v>142</v>
      </c>
    </row>
    <row r="13" spans="1:8" ht="20.25" customHeight="1">
      <c r="A13" s="47" t="s">
        <v>56</v>
      </c>
      <c r="B13" s="46">
        <v>778</v>
      </c>
      <c r="C13" s="44">
        <v>9</v>
      </c>
      <c r="D13" s="44">
        <v>34</v>
      </c>
      <c r="E13" s="45">
        <v>603</v>
      </c>
      <c r="F13" s="44">
        <v>23</v>
      </c>
      <c r="G13" s="44">
        <v>1</v>
      </c>
      <c r="H13" s="44">
        <v>108</v>
      </c>
    </row>
    <row r="14" spans="1:8" ht="20.25" customHeight="1">
      <c r="A14" s="47" t="s">
        <v>32</v>
      </c>
      <c r="B14" s="46">
        <v>785</v>
      </c>
      <c r="C14" s="44">
        <v>4</v>
      </c>
      <c r="D14" s="44">
        <v>48</v>
      </c>
      <c r="E14" s="45">
        <v>617</v>
      </c>
      <c r="F14" s="44">
        <v>31</v>
      </c>
      <c r="G14" s="44">
        <v>1</v>
      </c>
      <c r="H14" s="44">
        <v>84</v>
      </c>
    </row>
    <row r="15" spans="1:8" ht="20.25" customHeight="1">
      <c r="A15" s="43" t="s">
        <v>55</v>
      </c>
      <c r="B15" s="42">
        <v>745</v>
      </c>
      <c r="C15" s="40">
        <v>2</v>
      </c>
      <c r="D15" s="40">
        <v>33</v>
      </c>
      <c r="E15" s="41">
        <v>596</v>
      </c>
      <c r="F15" s="40">
        <v>25</v>
      </c>
      <c r="G15" s="40">
        <v>1</v>
      </c>
      <c r="H15" s="40">
        <v>88</v>
      </c>
    </row>
    <row r="16" spans="1:8" ht="20.25" customHeight="1">
      <c r="A16" s="39" t="s">
        <v>54</v>
      </c>
    </row>
    <row r="17" spans="1:1" s="37" customFormat="1">
      <c r="A17" s="38"/>
    </row>
    <row r="18" spans="1:1">
      <c r="A18" s="36"/>
    </row>
  </sheetData>
  <autoFilter ref="A4:H16"/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topLeftCell="A16" zoomScaleNormal="100" workbookViewId="0">
      <selection activeCell="J16" sqref="J16"/>
    </sheetView>
  </sheetViews>
  <sheetFormatPr defaultRowHeight="13.5"/>
  <cols>
    <col min="1" max="1" width="9.375" style="35" customWidth="1"/>
    <col min="2" max="2" width="11.625" style="35" customWidth="1"/>
    <col min="3" max="10" width="9.625" style="35" customWidth="1"/>
    <col min="11" max="16384" width="9" style="35"/>
  </cols>
  <sheetData>
    <row r="1" spans="1:10" s="57" customFormat="1" ht="21" customHeight="1">
      <c r="A1" s="58" t="s">
        <v>73</v>
      </c>
    </row>
    <row r="2" spans="1:10" ht="7.5" customHeight="1">
      <c r="A2" s="56"/>
    </row>
    <row r="3" spans="1:10" ht="19.5" customHeight="1">
      <c r="J3" s="59" t="s">
        <v>71</v>
      </c>
    </row>
    <row r="4" spans="1:10" ht="20.25" customHeight="1">
      <c r="A4" s="244" t="s">
        <v>74</v>
      </c>
      <c r="B4" s="246" t="s">
        <v>75</v>
      </c>
      <c r="C4" s="60"/>
      <c r="D4" s="248"/>
      <c r="E4" s="248"/>
      <c r="F4" s="248"/>
      <c r="G4" s="60"/>
      <c r="H4" s="60"/>
      <c r="I4" s="60"/>
      <c r="J4" s="61"/>
    </row>
    <row r="5" spans="1:10" ht="20.25" customHeight="1">
      <c r="A5" s="245"/>
      <c r="B5" s="247"/>
      <c r="C5" s="62" t="s">
        <v>76</v>
      </c>
      <c r="D5" s="62" t="s">
        <v>77</v>
      </c>
      <c r="E5" s="62" t="s">
        <v>78</v>
      </c>
      <c r="F5" s="62" t="s">
        <v>79</v>
      </c>
      <c r="G5" s="63" t="s">
        <v>80</v>
      </c>
      <c r="H5" s="63" t="s">
        <v>81</v>
      </c>
      <c r="I5" s="63" t="s">
        <v>82</v>
      </c>
      <c r="J5" s="64" t="s">
        <v>83</v>
      </c>
    </row>
    <row r="6" spans="1:10" ht="20.25" customHeight="1">
      <c r="A6" s="51" t="s">
        <v>16</v>
      </c>
      <c r="B6" s="65">
        <v>1637</v>
      </c>
      <c r="C6" s="66">
        <v>32</v>
      </c>
      <c r="D6" s="66">
        <v>29</v>
      </c>
      <c r="E6" s="66">
        <v>3</v>
      </c>
      <c r="F6" s="66">
        <v>236</v>
      </c>
      <c r="G6" s="66">
        <v>365</v>
      </c>
      <c r="H6" s="66">
        <v>126</v>
      </c>
      <c r="I6" s="66">
        <v>155</v>
      </c>
      <c r="J6" s="66">
        <v>691</v>
      </c>
    </row>
    <row r="7" spans="1:10" ht="20.25" customHeight="1">
      <c r="A7" s="47" t="s">
        <v>17</v>
      </c>
      <c r="B7" s="67">
        <v>1755</v>
      </c>
      <c r="C7" s="45">
        <v>24</v>
      </c>
      <c r="D7" s="68">
        <v>11</v>
      </c>
      <c r="E7" s="68">
        <v>3</v>
      </c>
      <c r="F7" s="68">
        <v>272</v>
      </c>
      <c r="G7" s="68">
        <v>396</v>
      </c>
      <c r="H7" s="68">
        <v>153</v>
      </c>
      <c r="I7" s="68">
        <v>160</v>
      </c>
      <c r="J7" s="68">
        <v>736</v>
      </c>
    </row>
    <row r="8" spans="1:10" ht="20.25" customHeight="1">
      <c r="A8" s="47" t="s">
        <v>18</v>
      </c>
      <c r="B8" s="67">
        <v>1518</v>
      </c>
      <c r="C8" s="45">
        <v>30</v>
      </c>
      <c r="D8" s="68">
        <v>9</v>
      </c>
      <c r="E8" s="68">
        <v>3</v>
      </c>
      <c r="F8" s="68">
        <v>197</v>
      </c>
      <c r="G8" s="68">
        <v>309</v>
      </c>
      <c r="H8" s="68">
        <v>159</v>
      </c>
      <c r="I8" s="68">
        <v>150</v>
      </c>
      <c r="J8" s="68">
        <v>661</v>
      </c>
    </row>
    <row r="9" spans="1:10" ht="20.25" customHeight="1">
      <c r="A9" s="47" t="s">
        <v>19</v>
      </c>
      <c r="B9" s="67">
        <v>1355</v>
      </c>
      <c r="C9" s="45">
        <v>24</v>
      </c>
      <c r="D9" s="68">
        <v>4</v>
      </c>
      <c r="E9" s="68">
        <v>1</v>
      </c>
      <c r="F9" s="68">
        <v>130</v>
      </c>
      <c r="G9" s="68">
        <v>287</v>
      </c>
      <c r="H9" s="68">
        <v>115</v>
      </c>
      <c r="I9" s="68">
        <v>139</v>
      </c>
      <c r="J9" s="68">
        <v>655</v>
      </c>
    </row>
    <row r="10" spans="1:10" ht="20.25" customHeight="1">
      <c r="A10" s="47" t="s">
        <v>20</v>
      </c>
      <c r="B10" s="67">
        <v>1198</v>
      </c>
      <c r="C10" s="45">
        <v>41</v>
      </c>
      <c r="D10" s="68">
        <v>4</v>
      </c>
      <c r="E10" s="68" t="s">
        <v>22</v>
      </c>
      <c r="F10" s="68">
        <v>134</v>
      </c>
      <c r="G10" s="68">
        <v>254</v>
      </c>
      <c r="H10" s="68">
        <v>76</v>
      </c>
      <c r="I10" s="68">
        <v>136</v>
      </c>
      <c r="J10" s="68">
        <v>553</v>
      </c>
    </row>
    <row r="11" spans="1:10" ht="20.25" customHeight="1">
      <c r="A11" s="47" t="s">
        <v>21</v>
      </c>
      <c r="B11" s="67">
        <v>1275</v>
      </c>
      <c r="C11" s="45">
        <v>22</v>
      </c>
      <c r="D11" s="68">
        <v>3</v>
      </c>
      <c r="E11" s="68" t="s">
        <v>22</v>
      </c>
      <c r="F11" s="68">
        <v>148</v>
      </c>
      <c r="G11" s="68">
        <v>218</v>
      </c>
      <c r="H11" s="68">
        <v>80</v>
      </c>
      <c r="I11" s="68">
        <v>124</v>
      </c>
      <c r="J11" s="68">
        <v>680</v>
      </c>
    </row>
    <row r="12" spans="1:10" ht="20.25" customHeight="1">
      <c r="A12" s="47" t="s">
        <v>28</v>
      </c>
      <c r="B12" s="67">
        <v>1152</v>
      </c>
      <c r="C12" s="45">
        <v>26</v>
      </c>
      <c r="D12" s="68">
        <v>2</v>
      </c>
      <c r="E12" s="68">
        <v>1</v>
      </c>
      <c r="F12" s="68">
        <v>131</v>
      </c>
      <c r="G12" s="68">
        <v>181</v>
      </c>
      <c r="H12" s="68">
        <v>62</v>
      </c>
      <c r="I12" s="68">
        <v>135</v>
      </c>
      <c r="J12" s="68">
        <v>614</v>
      </c>
    </row>
    <row r="13" spans="1:10" ht="20.25" customHeight="1">
      <c r="A13" s="47" t="s">
        <v>30</v>
      </c>
      <c r="B13" s="67">
        <v>856</v>
      </c>
      <c r="C13" s="45">
        <v>18</v>
      </c>
      <c r="D13" s="68">
        <v>2</v>
      </c>
      <c r="E13" s="68">
        <v>2</v>
      </c>
      <c r="F13" s="68">
        <v>108</v>
      </c>
      <c r="G13" s="68">
        <v>162</v>
      </c>
      <c r="H13" s="68">
        <v>40</v>
      </c>
      <c r="I13" s="68">
        <v>115</v>
      </c>
      <c r="J13" s="68">
        <v>409</v>
      </c>
    </row>
    <row r="14" spans="1:10" ht="20.25" customHeight="1">
      <c r="A14" s="47" t="s">
        <v>31</v>
      </c>
      <c r="B14" s="67">
        <v>778</v>
      </c>
      <c r="C14" s="45">
        <v>23</v>
      </c>
      <c r="D14" s="68">
        <v>1</v>
      </c>
      <c r="E14" s="68">
        <v>2</v>
      </c>
      <c r="F14" s="68">
        <v>123</v>
      </c>
      <c r="G14" s="68">
        <v>176</v>
      </c>
      <c r="H14" s="68">
        <v>44</v>
      </c>
      <c r="I14" s="68">
        <v>76</v>
      </c>
      <c r="J14" s="68">
        <v>333</v>
      </c>
    </row>
    <row r="15" spans="1:10" ht="20.25" customHeight="1">
      <c r="A15" s="47" t="s">
        <v>32</v>
      </c>
      <c r="B15" s="67">
        <v>785</v>
      </c>
      <c r="C15" s="45">
        <v>30</v>
      </c>
      <c r="D15" s="68">
        <v>1</v>
      </c>
      <c r="E15" s="68">
        <v>1</v>
      </c>
      <c r="F15" s="68">
        <v>122</v>
      </c>
      <c r="G15" s="68">
        <v>155</v>
      </c>
      <c r="H15" s="68">
        <v>54</v>
      </c>
      <c r="I15" s="68">
        <v>139</v>
      </c>
      <c r="J15" s="68">
        <v>283</v>
      </c>
    </row>
    <row r="16" spans="1:10" ht="20.25" customHeight="1">
      <c r="A16" s="43" t="s">
        <v>55</v>
      </c>
      <c r="B16" s="69">
        <v>745</v>
      </c>
      <c r="C16" s="41">
        <v>23</v>
      </c>
      <c r="D16" s="70">
        <v>1</v>
      </c>
      <c r="E16" s="70">
        <v>1</v>
      </c>
      <c r="F16" s="70">
        <v>100</v>
      </c>
      <c r="G16" s="70">
        <v>85</v>
      </c>
      <c r="H16" s="70">
        <v>63</v>
      </c>
      <c r="I16" s="70">
        <v>140</v>
      </c>
      <c r="J16" s="71">
        <f>B16-C16-D16-E16-F16-G16-H16-I16</f>
        <v>332</v>
      </c>
    </row>
    <row r="17" spans="1:9" ht="20.25" customHeight="1">
      <c r="A17" s="39" t="s">
        <v>84</v>
      </c>
    </row>
    <row r="18" spans="1:9" s="37" customFormat="1" ht="17.850000000000001" customHeight="1">
      <c r="A18" s="36"/>
    </row>
    <row r="19" spans="1:9" s="37" customFormat="1" ht="17.850000000000001" customHeight="1">
      <c r="A19" s="36"/>
    </row>
    <row r="20" spans="1:9" ht="17.850000000000001" customHeight="1">
      <c r="I20" s="72"/>
    </row>
  </sheetData>
  <mergeCells count="3">
    <mergeCell ref="A4:A5"/>
    <mergeCell ref="B4:B5"/>
    <mergeCell ref="D4:F4"/>
  </mergeCells>
  <phoneticPr fontId="2"/>
  <pageMargins left="0.78740157480314965" right="0.59055118110236227" top="0.78740157480314965" bottom="0.78740157480314965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zoomScaleNormal="100" workbookViewId="0">
      <selection activeCell="E15" sqref="E15"/>
    </sheetView>
  </sheetViews>
  <sheetFormatPr defaultRowHeight="13.5"/>
  <cols>
    <col min="1" max="1" width="14" style="35" customWidth="1"/>
    <col min="2" max="4" width="16.625" style="35" customWidth="1"/>
    <col min="5" max="5" width="6.125" style="35" customWidth="1"/>
    <col min="6" max="16384" width="9" style="35"/>
  </cols>
  <sheetData>
    <row r="1" spans="1:4" s="57" customFormat="1" ht="21" customHeight="1">
      <c r="A1" s="58" t="s">
        <v>90</v>
      </c>
    </row>
    <row r="2" spans="1:4" ht="7.5" customHeight="1">
      <c r="A2" s="56"/>
    </row>
    <row r="3" spans="1:4" ht="20.25" customHeight="1">
      <c r="D3" s="59" t="s">
        <v>89</v>
      </c>
    </row>
    <row r="4" spans="1:4" ht="20.25" customHeight="1">
      <c r="A4" s="54" t="s">
        <v>41</v>
      </c>
      <c r="B4" s="54" t="s">
        <v>88</v>
      </c>
      <c r="C4" s="53" t="s">
        <v>87</v>
      </c>
      <c r="D4" s="52" t="s">
        <v>86</v>
      </c>
    </row>
    <row r="5" spans="1:4" ht="20.25" customHeight="1">
      <c r="A5" s="51" t="s">
        <v>63</v>
      </c>
      <c r="B5" s="48">
        <v>625</v>
      </c>
      <c r="C5" s="77">
        <v>13</v>
      </c>
      <c r="D5" s="77">
        <v>797</v>
      </c>
    </row>
    <row r="6" spans="1:4" ht="20.25" customHeight="1">
      <c r="A6" s="47" t="s">
        <v>62</v>
      </c>
      <c r="B6" s="44">
        <v>590</v>
      </c>
      <c r="C6" s="75">
        <v>10</v>
      </c>
      <c r="D6" s="75">
        <v>737</v>
      </c>
    </row>
    <row r="7" spans="1:4" ht="20.25" customHeight="1">
      <c r="A7" s="47" t="s">
        <v>61</v>
      </c>
      <c r="B7" s="44">
        <v>627</v>
      </c>
      <c r="C7" s="76">
        <v>4</v>
      </c>
      <c r="D7" s="75">
        <v>784</v>
      </c>
    </row>
    <row r="8" spans="1:4" ht="20.25" customHeight="1">
      <c r="A8" s="47" t="s">
        <v>60</v>
      </c>
      <c r="B8" s="44">
        <v>557</v>
      </c>
      <c r="C8" s="76">
        <v>13</v>
      </c>
      <c r="D8" s="75">
        <v>680</v>
      </c>
    </row>
    <row r="9" spans="1:4" ht="20.25" customHeight="1">
      <c r="A9" s="47" t="s">
        <v>45</v>
      </c>
      <c r="B9" s="44">
        <v>395</v>
      </c>
      <c r="C9" s="76">
        <v>8</v>
      </c>
      <c r="D9" s="75">
        <v>487</v>
      </c>
    </row>
    <row r="10" spans="1:4" ht="20.25" customHeight="1">
      <c r="A10" s="47" t="s">
        <v>59</v>
      </c>
      <c r="B10" s="44">
        <v>400</v>
      </c>
      <c r="C10" s="76">
        <v>10</v>
      </c>
      <c r="D10" s="75">
        <v>496</v>
      </c>
    </row>
    <row r="11" spans="1:4" ht="20.25" customHeight="1">
      <c r="A11" s="47" t="s">
        <v>58</v>
      </c>
      <c r="B11" s="44">
        <v>366</v>
      </c>
      <c r="C11" s="76">
        <v>11</v>
      </c>
      <c r="D11" s="75">
        <v>450</v>
      </c>
    </row>
    <row r="12" spans="1:4" ht="20.25" customHeight="1">
      <c r="A12" s="47" t="s">
        <v>57</v>
      </c>
      <c r="B12" s="44">
        <v>289</v>
      </c>
      <c r="C12" s="74">
        <v>7</v>
      </c>
      <c r="D12" s="74">
        <v>382</v>
      </c>
    </row>
    <row r="13" spans="1:4" ht="20.25" customHeight="1">
      <c r="A13" s="47" t="s">
        <v>56</v>
      </c>
      <c r="B13" s="44">
        <v>307</v>
      </c>
      <c r="C13" s="74">
        <v>2</v>
      </c>
      <c r="D13" s="74">
        <v>383</v>
      </c>
    </row>
    <row r="14" spans="1:4" ht="20.25" customHeight="1">
      <c r="A14" s="47" t="s">
        <v>32</v>
      </c>
      <c r="B14" s="44">
        <v>336</v>
      </c>
      <c r="C14" s="74">
        <v>3</v>
      </c>
      <c r="D14" s="74">
        <v>413</v>
      </c>
    </row>
    <row r="15" spans="1:4" ht="20.25" customHeight="1">
      <c r="A15" s="43" t="s">
        <v>55</v>
      </c>
      <c r="B15" s="40">
        <v>320</v>
      </c>
      <c r="C15" s="73">
        <v>3</v>
      </c>
      <c r="D15" s="73">
        <v>380</v>
      </c>
    </row>
    <row r="16" spans="1:4" ht="20.25" customHeight="1">
      <c r="A16" s="35" t="s">
        <v>85</v>
      </c>
    </row>
    <row r="17" spans="1:1" s="37" customFormat="1" ht="20.25" customHeight="1"/>
    <row r="18" spans="1:1" s="37" customFormat="1" ht="12">
      <c r="A18" s="36"/>
    </row>
  </sheetData>
  <phoneticPr fontId="2"/>
  <pageMargins left="0.78740157480314965" right="0.39370078740157483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showGridLines="0" zoomScaleNormal="100" workbookViewId="0">
      <pane ySplit="6" topLeftCell="A16" activePane="bottomLeft" state="frozen"/>
      <selection pane="bottomLeft" activeCell="AD6" sqref="AD6"/>
    </sheetView>
  </sheetViews>
  <sheetFormatPr defaultRowHeight="12"/>
  <cols>
    <col min="1" max="1" width="9.875" style="81" customWidth="1"/>
    <col min="2" max="4" width="3.625" style="81" customWidth="1"/>
    <col min="5" max="5" width="4.375" style="81" customWidth="1"/>
    <col min="6" max="21" width="3.625" style="81" customWidth="1"/>
    <col min="22" max="22" width="5.375" style="81" customWidth="1"/>
    <col min="23" max="27" width="3.625" style="81" customWidth="1"/>
    <col min="28" max="29" width="3.125" style="81" customWidth="1"/>
    <col min="30" max="16384" width="9" style="81"/>
  </cols>
  <sheetData>
    <row r="1" spans="1:28" s="79" customFormat="1" ht="17.25" customHeight="1">
      <c r="A1" s="78" t="s">
        <v>91</v>
      </c>
    </row>
    <row r="2" spans="1:28" ht="7.5" customHeight="1">
      <c r="A2" s="80"/>
    </row>
    <row r="3" spans="1:28" ht="19.5" customHeight="1">
      <c r="AA3" s="82" t="s">
        <v>92</v>
      </c>
    </row>
    <row r="4" spans="1:28" ht="17.100000000000001" customHeight="1">
      <c r="A4" s="253" t="s">
        <v>93</v>
      </c>
      <c r="B4" s="258" t="s">
        <v>94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60"/>
      <c r="T4" s="258" t="s">
        <v>95</v>
      </c>
      <c r="U4" s="261"/>
      <c r="V4" s="261"/>
      <c r="W4" s="261"/>
      <c r="X4" s="261"/>
      <c r="Y4" s="261"/>
      <c r="Z4" s="261"/>
      <c r="AA4" s="261"/>
      <c r="AB4" s="83"/>
    </row>
    <row r="5" spans="1:28" ht="17.100000000000001" customHeight="1">
      <c r="A5" s="253"/>
      <c r="B5" s="249" t="s">
        <v>96</v>
      </c>
      <c r="C5" s="249" t="s">
        <v>97</v>
      </c>
      <c r="D5" s="249" t="s">
        <v>98</v>
      </c>
      <c r="E5" s="249" t="s">
        <v>99</v>
      </c>
      <c r="F5" s="251" t="s">
        <v>100</v>
      </c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3"/>
      <c r="T5" s="249" t="s">
        <v>101</v>
      </c>
      <c r="U5" s="249" t="s">
        <v>102</v>
      </c>
      <c r="V5" s="249" t="s">
        <v>103</v>
      </c>
      <c r="W5" s="251" t="s">
        <v>104</v>
      </c>
      <c r="X5" s="252"/>
      <c r="Y5" s="252"/>
      <c r="Z5" s="252"/>
      <c r="AA5" s="252"/>
      <c r="AB5" s="83"/>
    </row>
    <row r="6" spans="1:28" ht="135.75" customHeight="1">
      <c r="A6" s="253"/>
      <c r="B6" s="254"/>
      <c r="C6" s="254"/>
      <c r="D6" s="250"/>
      <c r="E6" s="250"/>
      <c r="F6" s="84" t="s">
        <v>105</v>
      </c>
      <c r="G6" s="84" t="s">
        <v>106</v>
      </c>
      <c r="H6" s="84" t="s">
        <v>107</v>
      </c>
      <c r="I6" s="84" t="s">
        <v>108</v>
      </c>
      <c r="J6" s="84" t="s">
        <v>109</v>
      </c>
      <c r="K6" s="84" t="s">
        <v>110</v>
      </c>
      <c r="L6" s="84" t="s">
        <v>111</v>
      </c>
      <c r="M6" s="84" t="s">
        <v>112</v>
      </c>
      <c r="N6" s="84" t="s">
        <v>113</v>
      </c>
      <c r="O6" s="84" t="s">
        <v>114</v>
      </c>
      <c r="P6" s="84" t="s">
        <v>115</v>
      </c>
      <c r="Q6" s="84" t="s">
        <v>116</v>
      </c>
      <c r="R6" s="84" t="s">
        <v>117</v>
      </c>
      <c r="S6" s="84" t="s">
        <v>118</v>
      </c>
      <c r="T6" s="254"/>
      <c r="U6" s="250"/>
      <c r="V6" s="254"/>
      <c r="W6" s="84" t="s">
        <v>105</v>
      </c>
      <c r="X6" s="84" t="s">
        <v>119</v>
      </c>
      <c r="Y6" s="85" t="s">
        <v>120</v>
      </c>
      <c r="Z6" s="84" t="s">
        <v>121</v>
      </c>
      <c r="AA6" s="86" t="s">
        <v>122</v>
      </c>
      <c r="AB6" s="87"/>
    </row>
    <row r="7" spans="1:28" ht="20.25" customHeight="1">
      <c r="A7" s="88" t="s">
        <v>16</v>
      </c>
      <c r="B7" s="89">
        <v>1</v>
      </c>
      <c r="C7" s="90">
        <v>1</v>
      </c>
      <c r="D7" s="90">
        <v>4</v>
      </c>
      <c r="E7" s="90">
        <v>159</v>
      </c>
      <c r="F7" s="90">
        <v>34</v>
      </c>
      <c r="G7" s="90">
        <v>5</v>
      </c>
      <c r="H7" s="90">
        <v>4</v>
      </c>
      <c r="I7" s="90">
        <v>2</v>
      </c>
      <c r="J7" s="90">
        <v>1</v>
      </c>
      <c r="K7" s="90">
        <v>1</v>
      </c>
      <c r="L7" s="90">
        <v>1</v>
      </c>
      <c r="M7" s="90">
        <v>7</v>
      </c>
      <c r="N7" s="90">
        <v>1</v>
      </c>
      <c r="O7" s="90">
        <v>7</v>
      </c>
      <c r="P7" s="90">
        <v>1</v>
      </c>
      <c r="Q7" s="90">
        <v>2</v>
      </c>
      <c r="R7" s="90">
        <v>1</v>
      </c>
      <c r="S7" s="90">
        <v>1</v>
      </c>
      <c r="T7" s="90">
        <v>32</v>
      </c>
      <c r="U7" s="90">
        <v>66</v>
      </c>
      <c r="V7" s="90">
        <v>1006</v>
      </c>
      <c r="W7" s="90">
        <v>70</v>
      </c>
      <c r="X7" s="90">
        <v>44</v>
      </c>
      <c r="Y7" s="90">
        <v>19</v>
      </c>
      <c r="Z7" s="90">
        <v>2</v>
      </c>
      <c r="AA7" s="90">
        <v>5</v>
      </c>
    </row>
    <row r="8" spans="1:28" ht="20.25" customHeight="1">
      <c r="A8" s="91" t="s">
        <v>17</v>
      </c>
      <c r="B8" s="92">
        <v>1</v>
      </c>
      <c r="C8" s="93">
        <v>1</v>
      </c>
      <c r="D8" s="93">
        <v>4</v>
      </c>
      <c r="E8" s="93">
        <v>162</v>
      </c>
      <c r="F8" s="93">
        <v>34</v>
      </c>
      <c r="G8" s="93">
        <v>5</v>
      </c>
      <c r="H8" s="93">
        <v>4</v>
      </c>
      <c r="I8" s="93">
        <v>2</v>
      </c>
      <c r="J8" s="93">
        <v>1</v>
      </c>
      <c r="K8" s="93">
        <v>1</v>
      </c>
      <c r="L8" s="93">
        <v>1</v>
      </c>
      <c r="M8" s="93">
        <v>7</v>
      </c>
      <c r="N8" s="93">
        <v>1</v>
      </c>
      <c r="O8" s="93">
        <v>7</v>
      </c>
      <c r="P8" s="93">
        <v>1</v>
      </c>
      <c r="Q8" s="93">
        <v>2</v>
      </c>
      <c r="R8" s="93">
        <v>1</v>
      </c>
      <c r="S8" s="93">
        <v>1</v>
      </c>
      <c r="T8" s="93">
        <v>32</v>
      </c>
      <c r="U8" s="93">
        <v>66</v>
      </c>
      <c r="V8" s="93">
        <v>1010</v>
      </c>
      <c r="W8" s="93">
        <v>70</v>
      </c>
      <c r="X8" s="93">
        <v>44</v>
      </c>
      <c r="Y8" s="93">
        <v>19</v>
      </c>
      <c r="Z8" s="93">
        <v>2</v>
      </c>
      <c r="AA8" s="93">
        <v>5</v>
      </c>
    </row>
    <row r="9" spans="1:28" ht="20.25" customHeight="1">
      <c r="A9" s="91" t="s">
        <v>18</v>
      </c>
      <c r="B9" s="94">
        <v>1</v>
      </c>
      <c r="C9" s="95">
        <v>1</v>
      </c>
      <c r="D9" s="95">
        <v>4</v>
      </c>
      <c r="E9" s="95">
        <v>168</v>
      </c>
      <c r="F9" s="95">
        <v>34</v>
      </c>
      <c r="G9" s="95">
        <v>5</v>
      </c>
      <c r="H9" s="95">
        <v>4</v>
      </c>
      <c r="I9" s="95">
        <v>2</v>
      </c>
      <c r="J9" s="95">
        <v>1</v>
      </c>
      <c r="K9" s="95">
        <v>1</v>
      </c>
      <c r="L9" s="95">
        <v>1</v>
      </c>
      <c r="M9" s="95">
        <v>7</v>
      </c>
      <c r="N9" s="95">
        <v>1</v>
      </c>
      <c r="O9" s="95">
        <v>7</v>
      </c>
      <c r="P9" s="95">
        <v>1</v>
      </c>
      <c r="Q9" s="95">
        <v>2</v>
      </c>
      <c r="R9" s="95">
        <v>1</v>
      </c>
      <c r="S9" s="95">
        <v>1</v>
      </c>
      <c r="T9" s="95">
        <v>32</v>
      </c>
      <c r="U9" s="95">
        <v>66</v>
      </c>
      <c r="V9" s="93">
        <v>1014</v>
      </c>
      <c r="W9" s="95">
        <v>70</v>
      </c>
      <c r="X9" s="95">
        <v>44</v>
      </c>
      <c r="Y9" s="95">
        <v>19</v>
      </c>
      <c r="Z9" s="95">
        <v>2</v>
      </c>
      <c r="AA9" s="95">
        <v>5</v>
      </c>
    </row>
    <row r="10" spans="1:28" ht="20.25" customHeight="1">
      <c r="A10" s="91" t="s">
        <v>19</v>
      </c>
      <c r="B10" s="94">
        <v>1</v>
      </c>
      <c r="C10" s="95">
        <v>1</v>
      </c>
      <c r="D10" s="95">
        <v>4</v>
      </c>
      <c r="E10" s="95">
        <v>167</v>
      </c>
      <c r="F10" s="95">
        <v>34</v>
      </c>
      <c r="G10" s="95">
        <v>5</v>
      </c>
      <c r="H10" s="95">
        <v>4</v>
      </c>
      <c r="I10" s="95">
        <v>2</v>
      </c>
      <c r="J10" s="95">
        <v>1</v>
      </c>
      <c r="K10" s="95">
        <v>1</v>
      </c>
      <c r="L10" s="95">
        <v>1</v>
      </c>
      <c r="M10" s="95">
        <v>7</v>
      </c>
      <c r="N10" s="95">
        <v>1</v>
      </c>
      <c r="O10" s="95">
        <v>7</v>
      </c>
      <c r="P10" s="95">
        <v>1</v>
      </c>
      <c r="Q10" s="95">
        <v>2</v>
      </c>
      <c r="R10" s="95">
        <v>1</v>
      </c>
      <c r="S10" s="95">
        <v>1</v>
      </c>
      <c r="T10" s="95">
        <v>32</v>
      </c>
      <c r="U10" s="95">
        <v>66</v>
      </c>
      <c r="V10" s="93">
        <v>1012</v>
      </c>
      <c r="W10" s="95">
        <v>70</v>
      </c>
      <c r="X10" s="95">
        <v>44</v>
      </c>
      <c r="Y10" s="95">
        <v>19</v>
      </c>
      <c r="Z10" s="95">
        <v>2</v>
      </c>
      <c r="AA10" s="95">
        <v>5</v>
      </c>
    </row>
    <row r="11" spans="1:28" ht="20.25" customHeight="1">
      <c r="A11" s="91" t="s">
        <v>20</v>
      </c>
      <c r="B11" s="94">
        <v>1</v>
      </c>
      <c r="C11" s="95">
        <v>1</v>
      </c>
      <c r="D11" s="95">
        <v>5</v>
      </c>
      <c r="E11" s="95">
        <v>179</v>
      </c>
      <c r="F11" s="95">
        <v>37</v>
      </c>
      <c r="G11" s="95">
        <v>5</v>
      </c>
      <c r="H11" s="95">
        <v>5</v>
      </c>
      <c r="I11" s="95">
        <v>2</v>
      </c>
      <c r="J11" s="95">
        <v>1</v>
      </c>
      <c r="K11" s="95">
        <v>1</v>
      </c>
      <c r="L11" s="95">
        <v>1</v>
      </c>
      <c r="M11" s="95">
        <v>8</v>
      </c>
      <c r="N11" s="95">
        <v>1</v>
      </c>
      <c r="O11" s="95">
        <v>8</v>
      </c>
      <c r="P11" s="95">
        <v>1</v>
      </c>
      <c r="Q11" s="95">
        <v>2</v>
      </c>
      <c r="R11" s="95">
        <v>1</v>
      </c>
      <c r="S11" s="95">
        <v>1</v>
      </c>
      <c r="T11" s="95">
        <v>37</v>
      </c>
      <c r="U11" s="95">
        <v>78</v>
      </c>
      <c r="V11" s="93">
        <v>1192</v>
      </c>
      <c r="W11" s="95">
        <v>80</v>
      </c>
      <c r="X11" s="95">
        <v>54</v>
      </c>
      <c r="Y11" s="95">
        <v>19</v>
      </c>
      <c r="Z11" s="95">
        <v>1</v>
      </c>
      <c r="AA11" s="95">
        <v>6</v>
      </c>
    </row>
    <row r="12" spans="1:28" ht="20.25" customHeight="1">
      <c r="A12" s="91" t="s">
        <v>21</v>
      </c>
      <c r="B12" s="94">
        <v>1</v>
      </c>
      <c r="C12" s="95">
        <v>1</v>
      </c>
      <c r="D12" s="95">
        <v>5</v>
      </c>
      <c r="E12" s="95">
        <v>184</v>
      </c>
      <c r="F12" s="95">
        <v>37</v>
      </c>
      <c r="G12" s="95">
        <v>5</v>
      </c>
      <c r="H12" s="95">
        <v>5</v>
      </c>
      <c r="I12" s="95">
        <v>2</v>
      </c>
      <c r="J12" s="95">
        <v>1</v>
      </c>
      <c r="K12" s="95">
        <v>1</v>
      </c>
      <c r="L12" s="95">
        <v>1</v>
      </c>
      <c r="M12" s="95">
        <v>8</v>
      </c>
      <c r="N12" s="95">
        <v>1</v>
      </c>
      <c r="O12" s="95">
        <v>8</v>
      </c>
      <c r="P12" s="95">
        <v>1</v>
      </c>
      <c r="Q12" s="95">
        <v>2</v>
      </c>
      <c r="R12" s="95">
        <v>1</v>
      </c>
      <c r="S12" s="95">
        <v>1</v>
      </c>
      <c r="T12" s="95">
        <v>37</v>
      </c>
      <c r="U12" s="95">
        <v>78</v>
      </c>
      <c r="V12" s="93">
        <v>1192</v>
      </c>
      <c r="W12" s="95">
        <v>83</v>
      </c>
      <c r="X12" s="95">
        <v>54</v>
      </c>
      <c r="Y12" s="95">
        <v>19</v>
      </c>
      <c r="Z12" s="95">
        <v>1</v>
      </c>
      <c r="AA12" s="95">
        <v>9</v>
      </c>
    </row>
    <row r="13" spans="1:28" ht="20.25" customHeight="1">
      <c r="A13" s="91" t="s">
        <v>28</v>
      </c>
      <c r="B13" s="94">
        <v>1</v>
      </c>
      <c r="C13" s="95">
        <v>1</v>
      </c>
      <c r="D13" s="95">
        <v>5</v>
      </c>
      <c r="E13" s="95">
        <v>187</v>
      </c>
      <c r="F13" s="95">
        <v>39</v>
      </c>
      <c r="G13" s="95">
        <v>5</v>
      </c>
      <c r="H13" s="95">
        <v>5</v>
      </c>
      <c r="I13" s="95">
        <v>2</v>
      </c>
      <c r="J13" s="95">
        <v>1</v>
      </c>
      <c r="K13" s="95">
        <v>1</v>
      </c>
      <c r="L13" s="95">
        <v>1</v>
      </c>
      <c r="M13" s="95">
        <v>8</v>
      </c>
      <c r="N13" s="95">
        <v>1</v>
      </c>
      <c r="O13" s="95">
        <v>10</v>
      </c>
      <c r="P13" s="95">
        <v>1</v>
      </c>
      <c r="Q13" s="95">
        <v>2</v>
      </c>
      <c r="R13" s="95">
        <v>1</v>
      </c>
      <c r="S13" s="95">
        <v>1</v>
      </c>
      <c r="T13" s="95">
        <v>37</v>
      </c>
      <c r="U13" s="95">
        <v>78</v>
      </c>
      <c r="V13" s="93">
        <v>1167</v>
      </c>
      <c r="W13" s="95">
        <v>83</v>
      </c>
      <c r="X13" s="95">
        <v>54</v>
      </c>
      <c r="Y13" s="95">
        <v>19</v>
      </c>
      <c r="Z13" s="95">
        <v>1</v>
      </c>
      <c r="AA13" s="95">
        <v>9</v>
      </c>
    </row>
    <row r="14" spans="1:28" ht="20.25" customHeight="1">
      <c r="A14" s="91" t="s">
        <v>30</v>
      </c>
      <c r="B14" s="94">
        <v>1</v>
      </c>
      <c r="C14" s="95">
        <v>1</v>
      </c>
      <c r="D14" s="95">
        <v>5</v>
      </c>
      <c r="E14" s="95">
        <v>185</v>
      </c>
      <c r="F14" s="95">
        <v>40</v>
      </c>
      <c r="G14" s="95">
        <v>6</v>
      </c>
      <c r="H14" s="95">
        <v>5</v>
      </c>
      <c r="I14" s="95">
        <v>2</v>
      </c>
      <c r="J14" s="95">
        <v>1</v>
      </c>
      <c r="K14" s="95">
        <v>1</v>
      </c>
      <c r="L14" s="95">
        <v>1</v>
      </c>
      <c r="M14" s="95">
        <v>8</v>
      </c>
      <c r="N14" s="95">
        <v>1</v>
      </c>
      <c r="O14" s="95">
        <v>10</v>
      </c>
      <c r="P14" s="95">
        <v>1</v>
      </c>
      <c r="Q14" s="95">
        <v>2</v>
      </c>
      <c r="R14" s="95">
        <v>1</v>
      </c>
      <c r="S14" s="95">
        <v>1</v>
      </c>
      <c r="T14" s="95">
        <v>37</v>
      </c>
      <c r="U14" s="95">
        <v>78</v>
      </c>
      <c r="V14" s="93">
        <v>1174</v>
      </c>
      <c r="W14" s="95">
        <v>83</v>
      </c>
      <c r="X14" s="95">
        <v>54</v>
      </c>
      <c r="Y14" s="95">
        <v>19</v>
      </c>
      <c r="Z14" s="95">
        <v>1</v>
      </c>
      <c r="AA14" s="95">
        <v>9</v>
      </c>
    </row>
    <row r="15" spans="1:28" ht="20.25" customHeight="1">
      <c r="A15" s="91" t="s">
        <v>31</v>
      </c>
      <c r="B15" s="94">
        <v>1</v>
      </c>
      <c r="C15" s="95">
        <v>1</v>
      </c>
      <c r="D15" s="95">
        <v>5</v>
      </c>
      <c r="E15" s="95">
        <v>185</v>
      </c>
      <c r="F15" s="95">
        <v>40</v>
      </c>
      <c r="G15" s="95">
        <v>6</v>
      </c>
      <c r="H15" s="95">
        <v>5</v>
      </c>
      <c r="I15" s="95">
        <v>2</v>
      </c>
      <c r="J15" s="95">
        <v>1</v>
      </c>
      <c r="K15" s="95">
        <v>1</v>
      </c>
      <c r="L15" s="95">
        <v>1</v>
      </c>
      <c r="M15" s="95">
        <v>8</v>
      </c>
      <c r="N15" s="95">
        <v>1</v>
      </c>
      <c r="O15" s="95">
        <v>10</v>
      </c>
      <c r="P15" s="95">
        <v>1</v>
      </c>
      <c r="Q15" s="95">
        <v>2</v>
      </c>
      <c r="R15" s="95">
        <v>1</v>
      </c>
      <c r="S15" s="95">
        <v>1</v>
      </c>
      <c r="T15" s="95">
        <v>37</v>
      </c>
      <c r="U15" s="95">
        <v>76</v>
      </c>
      <c r="V15" s="93">
        <v>1145</v>
      </c>
      <c r="W15" s="95">
        <v>81</v>
      </c>
      <c r="X15" s="95">
        <v>53</v>
      </c>
      <c r="Y15" s="95">
        <v>18</v>
      </c>
      <c r="Z15" s="95">
        <v>1</v>
      </c>
      <c r="AA15" s="95">
        <v>9</v>
      </c>
    </row>
    <row r="16" spans="1:28" ht="20.25" customHeight="1">
      <c r="A16" s="91" t="s">
        <v>32</v>
      </c>
      <c r="B16" s="94">
        <v>1</v>
      </c>
      <c r="C16" s="95">
        <v>1</v>
      </c>
      <c r="D16" s="95">
        <v>5</v>
      </c>
      <c r="E16" s="95">
        <v>188</v>
      </c>
      <c r="F16" s="95">
        <v>40</v>
      </c>
      <c r="G16" s="95">
        <v>6</v>
      </c>
      <c r="H16" s="95">
        <v>5</v>
      </c>
      <c r="I16" s="95">
        <v>2</v>
      </c>
      <c r="J16" s="95">
        <v>1</v>
      </c>
      <c r="K16" s="95">
        <v>1</v>
      </c>
      <c r="L16" s="95">
        <v>1</v>
      </c>
      <c r="M16" s="95">
        <v>8</v>
      </c>
      <c r="N16" s="95">
        <v>1</v>
      </c>
      <c r="O16" s="95">
        <v>10</v>
      </c>
      <c r="P16" s="95">
        <v>1</v>
      </c>
      <c r="Q16" s="95">
        <v>2</v>
      </c>
      <c r="R16" s="95">
        <v>1</v>
      </c>
      <c r="S16" s="95">
        <v>1</v>
      </c>
      <c r="T16" s="95">
        <v>37</v>
      </c>
      <c r="U16" s="95">
        <v>76</v>
      </c>
      <c r="V16" s="93">
        <v>1125</v>
      </c>
      <c r="W16" s="95">
        <v>81</v>
      </c>
      <c r="X16" s="95">
        <v>53</v>
      </c>
      <c r="Y16" s="95">
        <v>18</v>
      </c>
      <c r="Z16" s="95">
        <v>1</v>
      </c>
      <c r="AA16" s="95">
        <v>9</v>
      </c>
    </row>
    <row r="17" spans="1:27" ht="20.25" customHeight="1">
      <c r="A17" s="96" t="s">
        <v>123</v>
      </c>
      <c r="B17" s="97">
        <v>1</v>
      </c>
      <c r="C17" s="98">
        <v>1</v>
      </c>
      <c r="D17" s="98">
        <v>5</v>
      </c>
      <c r="E17" s="98">
        <v>191</v>
      </c>
      <c r="F17" s="98">
        <v>42</v>
      </c>
      <c r="G17" s="98">
        <v>6</v>
      </c>
      <c r="H17" s="98">
        <v>5</v>
      </c>
      <c r="I17" s="98">
        <v>2</v>
      </c>
      <c r="J17" s="98">
        <v>1</v>
      </c>
      <c r="K17" s="98">
        <v>1</v>
      </c>
      <c r="L17" s="98">
        <v>1</v>
      </c>
      <c r="M17" s="98">
        <v>8</v>
      </c>
      <c r="N17" s="98">
        <v>1</v>
      </c>
      <c r="O17" s="98">
        <v>12</v>
      </c>
      <c r="P17" s="98">
        <v>1</v>
      </c>
      <c r="Q17" s="98">
        <v>2</v>
      </c>
      <c r="R17" s="98">
        <v>1</v>
      </c>
      <c r="S17" s="98">
        <v>1</v>
      </c>
      <c r="T17" s="98">
        <v>37</v>
      </c>
      <c r="U17" s="98">
        <v>76</v>
      </c>
      <c r="V17" s="99">
        <v>1103</v>
      </c>
      <c r="W17" s="98">
        <v>82</v>
      </c>
      <c r="X17" s="98">
        <v>53</v>
      </c>
      <c r="Y17" s="98">
        <v>18</v>
      </c>
      <c r="Z17" s="98">
        <v>1</v>
      </c>
      <c r="AA17" s="98">
        <v>10</v>
      </c>
    </row>
    <row r="18" spans="1:27" ht="20.25" customHeight="1">
      <c r="A18" s="255"/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100"/>
      <c r="S18" s="100"/>
      <c r="T18" s="100"/>
      <c r="U18" s="100"/>
      <c r="V18" s="100"/>
      <c r="W18" s="100"/>
      <c r="AA18" s="101" t="s">
        <v>124</v>
      </c>
    </row>
    <row r="19" spans="1:27" ht="20.25" customHeight="1">
      <c r="A19" s="256" t="s">
        <v>125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</row>
    <row r="20" spans="1:27" s="102" customFormat="1" ht="13.5">
      <c r="A20" s="257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</row>
    <row r="21" spans="1:27" s="102" customFormat="1" ht="13.5"/>
    <row r="28" spans="1:27" ht="13.5">
      <c r="I28" s="102"/>
    </row>
  </sheetData>
  <mergeCells count="15">
    <mergeCell ref="W5:AA5"/>
    <mergeCell ref="A18:Q18"/>
    <mergeCell ref="A19:Q19"/>
    <mergeCell ref="A20:Q20"/>
    <mergeCell ref="A4:A6"/>
    <mergeCell ref="B4:S4"/>
    <mergeCell ref="T4:AA4"/>
    <mergeCell ref="B5:B6"/>
    <mergeCell ref="C5:C6"/>
    <mergeCell ref="D5:D6"/>
    <mergeCell ref="E5:E6"/>
    <mergeCell ref="F5:S5"/>
    <mergeCell ref="T5:T6"/>
    <mergeCell ref="U5:U6"/>
    <mergeCell ref="V5:V6"/>
  </mergeCells>
  <phoneticPr fontId="2"/>
  <pageMargins left="0.78740157480314965" right="0.55118110236220474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opLeftCell="A2" zoomScaleNormal="100" workbookViewId="0">
      <selection activeCell="I17" sqref="I17"/>
    </sheetView>
  </sheetViews>
  <sheetFormatPr defaultRowHeight="13.5"/>
  <cols>
    <col min="1" max="1" width="10.875" style="103" customWidth="1"/>
    <col min="2" max="5" width="16.875" style="103" customWidth="1"/>
    <col min="6" max="16384" width="9" style="103"/>
  </cols>
  <sheetData>
    <row r="1" spans="1:5" s="118" customFormat="1" ht="21" customHeight="1">
      <c r="A1" s="119" t="s">
        <v>133</v>
      </c>
    </row>
    <row r="2" spans="1:5" ht="7.5" customHeight="1">
      <c r="A2" s="117"/>
    </row>
    <row r="3" spans="1:5" ht="20.25" customHeight="1">
      <c r="E3" s="116" t="s">
        <v>132</v>
      </c>
    </row>
    <row r="4" spans="1:5" ht="20.25" customHeight="1">
      <c r="A4" s="262" t="s">
        <v>131</v>
      </c>
      <c r="B4" s="263" t="s">
        <v>130</v>
      </c>
      <c r="C4" s="265" t="s">
        <v>129</v>
      </c>
      <c r="D4" s="115" t="s">
        <v>128</v>
      </c>
      <c r="E4" s="264" t="s">
        <v>127</v>
      </c>
    </row>
    <row r="5" spans="1:5" ht="20.25" customHeight="1">
      <c r="A5" s="262"/>
      <c r="B5" s="263"/>
      <c r="C5" s="266"/>
      <c r="D5" s="114" t="s">
        <v>126</v>
      </c>
      <c r="E5" s="264"/>
    </row>
    <row r="6" spans="1:5" ht="20.25" customHeight="1">
      <c r="A6" s="113" t="s">
        <v>16</v>
      </c>
      <c r="B6" s="112">
        <v>4107</v>
      </c>
      <c r="C6" s="112">
        <v>2591</v>
      </c>
      <c r="D6" s="112">
        <v>1132</v>
      </c>
      <c r="E6" s="112">
        <v>384</v>
      </c>
    </row>
    <row r="7" spans="1:5" ht="20.25" customHeight="1">
      <c r="A7" s="110" t="s">
        <v>17</v>
      </c>
      <c r="B7" s="109">
        <v>4145</v>
      </c>
      <c r="C7" s="109">
        <v>2605</v>
      </c>
      <c r="D7" s="109">
        <v>1139</v>
      </c>
      <c r="E7" s="109">
        <v>401</v>
      </c>
    </row>
    <row r="8" spans="1:5" ht="20.25" customHeight="1">
      <c r="A8" s="110" t="s">
        <v>18</v>
      </c>
      <c r="B8" s="111">
        <v>4170</v>
      </c>
      <c r="C8" s="111">
        <v>2624</v>
      </c>
      <c r="D8" s="111">
        <v>1147</v>
      </c>
      <c r="E8" s="111">
        <v>399</v>
      </c>
    </row>
    <row r="9" spans="1:5" ht="20.25" customHeight="1">
      <c r="A9" s="110" t="s">
        <v>19</v>
      </c>
      <c r="B9" s="111">
        <v>4191</v>
      </c>
      <c r="C9" s="111">
        <v>2642</v>
      </c>
      <c r="D9" s="111">
        <v>1156</v>
      </c>
      <c r="E9" s="111">
        <v>393</v>
      </c>
    </row>
    <row r="10" spans="1:5" ht="20.25" customHeight="1">
      <c r="A10" s="110" t="s">
        <v>20</v>
      </c>
      <c r="B10" s="109">
        <v>4696</v>
      </c>
      <c r="C10" s="109">
        <v>2972</v>
      </c>
      <c r="D10" s="109">
        <v>1332</v>
      </c>
      <c r="E10" s="109">
        <v>392</v>
      </c>
    </row>
    <row r="11" spans="1:5" ht="20.25" customHeight="1">
      <c r="A11" s="110" t="s">
        <v>21</v>
      </c>
      <c r="B11" s="109">
        <v>4704</v>
      </c>
      <c r="C11" s="109">
        <v>2983</v>
      </c>
      <c r="D11" s="109">
        <v>1333</v>
      </c>
      <c r="E11" s="109">
        <v>388</v>
      </c>
    </row>
    <row r="12" spans="1:5" ht="20.25" customHeight="1">
      <c r="A12" s="110" t="s">
        <v>28</v>
      </c>
      <c r="B12" s="109">
        <v>4723</v>
      </c>
      <c r="C12" s="109">
        <v>3001</v>
      </c>
      <c r="D12" s="109">
        <v>1336</v>
      </c>
      <c r="E12" s="109">
        <v>386</v>
      </c>
    </row>
    <row r="13" spans="1:5" ht="20.25" customHeight="1">
      <c r="A13" s="110" t="s">
        <v>30</v>
      </c>
      <c r="B13" s="109">
        <v>4738</v>
      </c>
      <c r="C13" s="109">
        <v>3016</v>
      </c>
      <c r="D13" s="109">
        <v>1339</v>
      </c>
      <c r="E13" s="109">
        <v>383</v>
      </c>
    </row>
    <row r="14" spans="1:5" ht="20.25" customHeight="1">
      <c r="A14" s="110" t="s">
        <v>31</v>
      </c>
      <c r="B14" s="109">
        <v>4790</v>
      </c>
      <c r="C14" s="109">
        <v>3063</v>
      </c>
      <c r="D14" s="109">
        <v>1346</v>
      </c>
      <c r="E14" s="109">
        <v>381</v>
      </c>
    </row>
    <row r="15" spans="1:5" ht="20.25" customHeight="1">
      <c r="A15" s="110" t="s">
        <v>32</v>
      </c>
      <c r="B15" s="109">
        <v>4797</v>
      </c>
      <c r="C15" s="109">
        <v>3083</v>
      </c>
      <c r="D15" s="109">
        <v>1340</v>
      </c>
      <c r="E15" s="109">
        <v>374</v>
      </c>
    </row>
    <row r="16" spans="1:5" ht="20.25" customHeight="1">
      <c r="A16" s="108" t="s">
        <v>123</v>
      </c>
      <c r="B16" s="107">
        <v>4809</v>
      </c>
      <c r="C16" s="107">
        <v>3097</v>
      </c>
      <c r="D16" s="107">
        <v>1341</v>
      </c>
      <c r="E16" s="107">
        <v>371</v>
      </c>
    </row>
    <row r="17" spans="1:17" ht="20.25" customHeight="1">
      <c r="A17" s="106"/>
      <c r="B17" s="106"/>
      <c r="E17" s="105" t="s">
        <v>124</v>
      </c>
    </row>
    <row r="18" spans="1:17" s="104" customFormat="1" ht="20.25" customHeight="1">
      <c r="A18" s="256" t="s">
        <v>125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</row>
    <row r="19" spans="1:17">
      <c r="A19" s="81"/>
    </row>
    <row r="20" spans="1:17">
      <c r="A20" s="81"/>
      <c r="C20" s="102"/>
    </row>
  </sheetData>
  <mergeCells count="5">
    <mergeCell ref="A4:A5"/>
    <mergeCell ref="B4:B5"/>
    <mergeCell ref="E4:E5"/>
    <mergeCell ref="C4:C5"/>
    <mergeCell ref="A18:Q18"/>
  </mergeCells>
  <phoneticPr fontId="2"/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topLeftCell="A10" zoomScaleNormal="100" workbookViewId="0">
      <selection activeCell="V10" sqref="V10"/>
    </sheetView>
  </sheetViews>
  <sheetFormatPr defaultRowHeight="13.5"/>
  <cols>
    <col min="1" max="1" width="11.375" style="127" customWidth="1"/>
    <col min="2" max="15" width="5.625" style="125" customWidth="1"/>
    <col min="16" max="16384" width="9" style="127"/>
  </cols>
  <sheetData>
    <row r="1" spans="1:15" s="123" customFormat="1" ht="19.5" customHeight="1">
      <c r="A1" s="120" t="s">
        <v>134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</row>
    <row r="2" spans="1:15" ht="7.5" customHeight="1">
      <c r="A2" s="124"/>
      <c r="O2" s="126"/>
    </row>
    <row r="3" spans="1:15" ht="19.5" customHeight="1">
      <c r="O3" s="128" t="s">
        <v>135</v>
      </c>
    </row>
    <row r="4" spans="1:15" ht="20.25" customHeight="1">
      <c r="A4" s="271" t="s">
        <v>0</v>
      </c>
      <c r="B4" s="267" t="s">
        <v>70</v>
      </c>
      <c r="C4" s="267"/>
      <c r="D4" s="267" t="s">
        <v>136</v>
      </c>
      <c r="E4" s="267"/>
      <c r="F4" s="267" t="s">
        <v>137</v>
      </c>
      <c r="G4" s="267"/>
      <c r="H4" s="267" t="s">
        <v>138</v>
      </c>
      <c r="I4" s="267"/>
      <c r="J4" s="267" t="s">
        <v>139</v>
      </c>
      <c r="K4" s="267"/>
      <c r="L4" s="267" t="s">
        <v>140</v>
      </c>
      <c r="M4" s="267"/>
      <c r="N4" s="267" t="s">
        <v>83</v>
      </c>
      <c r="O4" s="268"/>
    </row>
    <row r="5" spans="1:15" ht="20.25" customHeight="1">
      <c r="A5" s="271"/>
      <c r="B5" s="129" t="s">
        <v>141</v>
      </c>
      <c r="C5" s="129" t="s">
        <v>142</v>
      </c>
      <c r="D5" s="129" t="s">
        <v>141</v>
      </c>
      <c r="E5" s="129" t="s">
        <v>142</v>
      </c>
      <c r="F5" s="129" t="s">
        <v>141</v>
      </c>
      <c r="G5" s="129" t="s">
        <v>142</v>
      </c>
      <c r="H5" s="129" t="s">
        <v>141</v>
      </c>
      <c r="I5" s="129" t="s">
        <v>142</v>
      </c>
      <c r="J5" s="129" t="s">
        <v>141</v>
      </c>
      <c r="K5" s="129" t="s">
        <v>142</v>
      </c>
      <c r="L5" s="129" t="s">
        <v>141</v>
      </c>
      <c r="M5" s="129" t="s">
        <v>142</v>
      </c>
      <c r="N5" s="129" t="s">
        <v>141</v>
      </c>
      <c r="O5" s="130" t="s">
        <v>142</v>
      </c>
    </row>
    <row r="6" spans="1:15" ht="20.25" customHeight="1">
      <c r="A6" s="131" t="s">
        <v>143</v>
      </c>
      <c r="B6" s="132">
        <f>D6+H6+J6+L6+N6</f>
        <v>134</v>
      </c>
      <c r="C6" s="133">
        <f>E6+I6+K6+M6+O6</f>
        <v>12900</v>
      </c>
      <c r="D6" s="133">
        <v>73</v>
      </c>
      <c r="E6" s="133">
        <v>3588</v>
      </c>
      <c r="F6" s="133" t="s">
        <v>22</v>
      </c>
      <c r="G6" s="133" t="s">
        <v>22</v>
      </c>
      <c r="H6" s="133">
        <v>40</v>
      </c>
      <c r="I6" s="133">
        <v>8076</v>
      </c>
      <c r="J6" s="133">
        <v>13</v>
      </c>
      <c r="K6" s="133">
        <v>380</v>
      </c>
      <c r="L6" s="133">
        <v>1</v>
      </c>
      <c r="M6" s="133">
        <v>23</v>
      </c>
      <c r="N6" s="133">
        <v>7</v>
      </c>
      <c r="O6" s="133">
        <v>833</v>
      </c>
    </row>
    <row r="7" spans="1:15" ht="20.25" customHeight="1">
      <c r="A7" s="134" t="s">
        <v>144</v>
      </c>
      <c r="B7" s="135">
        <f t="shared" ref="B7:C10" si="0">D7+F7+H7+J7+L7+N7</f>
        <v>160</v>
      </c>
      <c r="C7" s="136">
        <f t="shared" si="0"/>
        <v>14262</v>
      </c>
      <c r="D7" s="136">
        <v>65</v>
      </c>
      <c r="E7" s="136">
        <v>2996</v>
      </c>
      <c r="F7" s="136">
        <v>12</v>
      </c>
      <c r="G7" s="136">
        <v>698</v>
      </c>
      <c r="H7" s="136">
        <v>63</v>
      </c>
      <c r="I7" s="136">
        <v>8599</v>
      </c>
      <c r="J7" s="136">
        <v>9</v>
      </c>
      <c r="K7" s="136">
        <v>644</v>
      </c>
      <c r="L7" s="136">
        <v>9</v>
      </c>
      <c r="M7" s="136">
        <v>1260</v>
      </c>
      <c r="N7" s="136">
        <v>2</v>
      </c>
      <c r="O7" s="136">
        <v>65</v>
      </c>
    </row>
    <row r="8" spans="1:15" ht="20.25" customHeight="1">
      <c r="A8" s="134" t="s">
        <v>145</v>
      </c>
      <c r="B8" s="135">
        <f t="shared" si="0"/>
        <v>151</v>
      </c>
      <c r="C8" s="136">
        <f t="shared" si="0"/>
        <v>14479</v>
      </c>
      <c r="D8" s="136">
        <v>70</v>
      </c>
      <c r="E8" s="136">
        <v>3499</v>
      </c>
      <c r="F8" s="136">
        <v>4</v>
      </c>
      <c r="G8" s="136">
        <v>206</v>
      </c>
      <c r="H8" s="136">
        <v>57</v>
      </c>
      <c r="I8" s="136">
        <v>9523</v>
      </c>
      <c r="J8" s="136">
        <v>13</v>
      </c>
      <c r="K8" s="136">
        <v>476</v>
      </c>
      <c r="L8" s="136">
        <v>5</v>
      </c>
      <c r="M8" s="136">
        <v>621</v>
      </c>
      <c r="N8" s="136">
        <v>2</v>
      </c>
      <c r="O8" s="136">
        <v>154</v>
      </c>
    </row>
    <row r="9" spans="1:15" ht="20.25" customHeight="1">
      <c r="A9" s="134" t="s">
        <v>146</v>
      </c>
      <c r="B9" s="137">
        <f t="shared" si="0"/>
        <v>158</v>
      </c>
      <c r="C9" s="138">
        <f t="shared" si="0"/>
        <v>14132</v>
      </c>
      <c r="D9" s="138">
        <v>47</v>
      </c>
      <c r="E9" s="138">
        <v>2395</v>
      </c>
      <c r="F9" s="138">
        <v>3</v>
      </c>
      <c r="G9" s="138">
        <v>33</v>
      </c>
      <c r="H9" s="138">
        <v>74</v>
      </c>
      <c r="I9" s="138">
        <v>9764</v>
      </c>
      <c r="J9" s="138">
        <v>18</v>
      </c>
      <c r="K9" s="138">
        <v>654</v>
      </c>
      <c r="L9" s="138">
        <v>10</v>
      </c>
      <c r="M9" s="138">
        <v>1110</v>
      </c>
      <c r="N9" s="138">
        <v>6</v>
      </c>
      <c r="O9" s="138">
        <v>176</v>
      </c>
    </row>
    <row r="10" spans="1:15" ht="20.25" customHeight="1">
      <c r="A10" s="134" t="s">
        <v>147</v>
      </c>
      <c r="B10" s="137">
        <f t="shared" si="0"/>
        <v>170</v>
      </c>
      <c r="C10" s="138">
        <f t="shared" si="0"/>
        <v>14248</v>
      </c>
      <c r="D10" s="138">
        <v>49</v>
      </c>
      <c r="E10" s="138">
        <v>2433</v>
      </c>
      <c r="F10" s="138">
        <v>10</v>
      </c>
      <c r="G10" s="138">
        <v>403</v>
      </c>
      <c r="H10" s="138">
        <v>80</v>
      </c>
      <c r="I10" s="138">
        <v>9806</v>
      </c>
      <c r="J10" s="138">
        <v>17</v>
      </c>
      <c r="K10" s="138">
        <v>661</v>
      </c>
      <c r="L10" s="138">
        <v>11</v>
      </c>
      <c r="M10" s="138">
        <v>853</v>
      </c>
      <c r="N10" s="138">
        <v>3</v>
      </c>
      <c r="O10" s="138">
        <v>92</v>
      </c>
    </row>
    <row r="11" spans="1:15" ht="20.25" customHeight="1">
      <c r="A11" s="134" t="s">
        <v>148</v>
      </c>
      <c r="B11" s="137">
        <v>186</v>
      </c>
      <c r="C11" s="138">
        <v>14021</v>
      </c>
      <c r="D11" s="138">
        <v>35</v>
      </c>
      <c r="E11" s="138">
        <v>1879</v>
      </c>
      <c r="F11" s="138">
        <v>15</v>
      </c>
      <c r="G11" s="138">
        <v>1962</v>
      </c>
      <c r="H11" s="138">
        <v>89</v>
      </c>
      <c r="I11" s="138">
        <v>8994</v>
      </c>
      <c r="J11" s="138">
        <v>20</v>
      </c>
      <c r="K11" s="138">
        <v>769</v>
      </c>
      <c r="L11" s="138">
        <v>19</v>
      </c>
      <c r="M11" s="138">
        <v>286</v>
      </c>
      <c r="N11" s="138">
        <v>27</v>
      </c>
      <c r="O11" s="138">
        <v>417</v>
      </c>
    </row>
    <row r="12" spans="1:15" ht="20.25" customHeight="1">
      <c r="A12" s="134" t="s">
        <v>149</v>
      </c>
      <c r="B12" s="137">
        <v>210</v>
      </c>
      <c r="C12" s="138">
        <v>14039</v>
      </c>
      <c r="D12" s="138">
        <v>54</v>
      </c>
      <c r="E12" s="138">
        <v>2561</v>
      </c>
      <c r="F12" s="138">
        <v>16</v>
      </c>
      <c r="G12" s="138">
        <v>1164</v>
      </c>
      <c r="H12" s="138">
        <v>86</v>
      </c>
      <c r="I12" s="138">
        <v>8738</v>
      </c>
      <c r="J12" s="138">
        <v>34</v>
      </c>
      <c r="K12" s="138">
        <v>1178</v>
      </c>
      <c r="L12" s="138">
        <v>10</v>
      </c>
      <c r="M12" s="138">
        <v>283</v>
      </c>
      <c r="N12" s="138">
        <v>10</v>
      </c>
      <c r="O12" s="138">
        <v>115</v>
      </c>
    </row>
    <row r="13" spans="1:15" ht="20.25" customHeight="1">
      <c r="A13" s="134" t="s">
        <v>150</v>
      </c>
      <c r="B13" s="137">
        <v>241</v>
      </c>
      <c r="C13" s="138">
        <v>12724</v>
      </c>
      <c r="D13" s="138">
        <v>46</v>
      </c>
      <c r="E13" s="138">
        <v>2548</v>
      </c>
      <c r="F13" s="138">
        <v>18</v>
      </c>
      <c r="G13" s="138">
        <v>1231</v>
      </c>
      <c r="H13" s="138">
        <v>91</v>
      </c>
      <c r="I13" s="138">
        <v>6280</v>
      </c>
      <c r="J13" s="138">
        <v>32</v>
      </c>
      <c r="K13" s="138">
        <v>1090</v>
      </c>
      <c r="L13" s="138">
        <v>28</v>
      </c>
      <c r="M13" s="138">
        <v>1342</v>
      </c>
      <c r="N13" s="138">
        <v>26</v>
      </c>
      <c r="O13" s="138">
        <v>233</v>
      </c>
    </row>
    <row r="14" spans="1:15" ht="20.25" customHeight="1">
      <c r="A14" s="134" t="s">
        <v>151</v>
      </c>
      <c r="B14" s="137">
        <v>256</v>
      </c>
      <c r="C14" s="138">
        <v>10936</v>
      </c>
      <c r="D14" s="138">
        <v>47</v>
      </c>
      <c r="E14" s="138">
        <v>2287</v>
      </c>
      <c r="F14" s="138" t="s">
        <v>22</v>
      </c>
      <c r="G14" s="138" t="s">
        <v>22</v>
      </c>
      <c r="H14" s="138">
        <v>89</v>
      </c>
      <c r="I14" s="138">
        <v>6095</v>
      </c>
      <c r="J14" s="138">
        <v>51</v>
      </c>
      <c r="K14" s="138">
        <v>1390</v>
      </c>
      <c r="L14" s="138">
        <v>25</v>
      </c>
      <c r="M14" s="138">
        <v>956</v>
      </c>
      <c r="N14" s="138">
        <v>42</v>
      </c>
      <c r="O14" s="138">
        <v>208</v>
      </c>
    </row>
    <row r="15" spans="1:15" ht="20.25" customHeight="1">
      <c r="A15" s="134" t="s">
        <v>152</v>
      </c>
      <c r="B15" s="137">
        <v>169</v>
      </c>
      <c r="C15" s="138">
        <v>8385</v>
      </c>
      <c r="D15" s="138">
        <v>42</v>
      </c>
      <c r="E15" s="138">
        <v>2782</v>
      </c>
      <c r="F15" s="138">
        <v>14</v>
      </c>
      <c r="G15" s="138">
        <v>2907</v>
      </c>
      <c r="H15" s="138">
        <v>45</v>
      </c>
      <c r="I15" s="138">
        <v>1299</v>
      </c>
      <c r="J15" s="138">
        <v>35</v>
      </c>
      <c r="K15" s="138">
        <v>967</v>
      </c>
      <c r="L15" s="138">
        <v>17</v>
      </c>
      <c r="M15" s="138">
        <v>178</v>
      </c>
      <c r="N15" s="138">
        <v>16</v>
      </c>
      <c r="O15" s="138">
        <v>252</v>
      </c>
    </row>
    <row r="16" spans="1:15" ht="20.25" customHeight="1">
      <c r="A16" s="139" t="s">
        <v>153</v>
      </c>
      <c r="B16" s="140">
        <v>108</v>
      </c>
      <c r="C16" s="141">
        <v>2524</v>
      </c>
      <c r="D16" s="141">
        <v>41</v>
      </c>
      <c r="E16" s="141">
        <v>1608</v>
      </c>
      <c r="F16" s="141" t="s">
        <v>22</v>
      </c>
      <c r="G16" s="141" t="s">
        <v>22</v>
      </c>
      <c r="H16" s="141">
        <v>6</v>
      </c>
      <c r="I16" s="141">
        <v>147</v>
      </c>
      <c r="J16" s="141">
        <v>24</v>
      </c>
      <c r="K16" s="141">
        <v>422</v>
      </c>
      <c r="L16" s="141">
        <v>9</v>
      </c>
      <c r="M16" s="141">
        <v>146</v>
      </c>
      <c r="N16" s="141">
        <v>28</v>
      </c>
      <c r="O16" s="141">
        <v>201</v>
      </c>
    </row>
    <row r="17" spans="1:15" s="125" customFormat="1" ht="20.25" customHeight="1">
      <c r="A17" s="269"/>
      <c r="B17" s="269"/>
      <c r="C17" s="269"/>
      <c r="D17" s="269"/>
      <c r="F17" s="142"/>
      <c r="G17" s="142"/>
      <c r="H17" s="142"/>
      <c r="I17" s="142"/>
      <c r="J17" s="142"/>
      <c r="K17" s="142"/>
      <c r="L17" s="142"/>
      <c r="M17" s="142"/>
      <c r="O17" s="126" t="s">
        <v>124</v>
      </c>
    </row>
    <row r="18" spans="1:15" s="125" customFormat="1" ht="15" customHeight="1">
      <c r="A18" s="143"/>
    </row>
    <row r="19" spans="1:15" s="125" customFormat="1" ht="15" customHeight="1">
      <c r="A19" s="102"/>
    </row>
    <row r="20" spans="1:15" ht="15" customHeight="1">
      <c r="A20" s="102"/>
    </row>
    <row r="23" spans="1:15" s="125" customFormat="1">
      <c r="F23" s="270"/>
      <c r="G23" s="270"/>
      <c r="H23" s="270"/>
      <c r="I23" s="270"/>
      <c r="J23" s="270"/>
      <c r="K23" s="270"/>
      <c r="L23" s="270"/>
      <c r="M23" s="270"/>
    </row>
  </sheetData>
  <mergeCells count="10">
    <mergeCell ref="L4:M4"/>
    <mergeCell ref="N4:O4"/>
    <mergeCell ref="A17:D17"/>
    <mergeCell ref="F23:M23"/>
    <mergeCell ref="A4:A5"/>
    <mergeCell ref="B4:C4"/>
    <mergeCell ref="D4:E4"/>
    <mergeCell ref="F4:G4"/>
    <mergeCell ref="H4:I4"/>
    <mergeCell ref="J4:K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14-1地方裁判所（民事・刑事事件） </vt:lpstr>
      <vt:lpstr>14-2簡易裁判所（民事・刑事事件）</vt:lpstr>
      <vt:lpstr>14-3家庭裁判所（家事審判・調停等）</vt:lpstr>
      <vt:lpstr>14-4 刑法犯の認知状況</vt:lpstr>
      <vt:lpstr>14-5 主な犯罪発生状況</vt:lpstr>
      <vt:lpstr>14-6 交通事故発生状況</vt:lpstr>
      <vt:lpstr>14-7 消防本部、消防署、消防団</vt:lpstr>
      <vt:lpstr>14-8 消防水利</vt:lpstr>
      <vt:lpstr>14-9 消防団員出動数</vt:lpstr>
      <vt:lpstr>14－10　火災被害状況</vt:lpstr>
      <vt:lpstr>14-11 原因別火災件数</vt:lpstr>
      <vt:lpstr>14-12 事故別救急活動状況</vt:lpstr>
      <vt:lpstr>'14-8 消防水利'!Print_Area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2021-11-10T06:08:51Z</cp:lastPrinted>
  <dcterms:created xsi:type="dcterms:W3CDTF">2003-03-07T04:40:22Z</dcterms:created>
  <dcterms:modified xsi:type="dcterms:W3CDTF">2022-01-27T07:31:08Z</dcterms:modified>
</cp:coreProperties>
</file>