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K:\♪003_統計係♪\統計担当（栃木市統計書 HP年版）\R3　統計データ作成関係\★完成データ　R3HP掲載用★\"/>
    </mc:Choice>
  </mc:AlternateContent>
  <bookViews>
    <workbookView xWindow="7680" yWindow="-15" windowWidth="5655" windowHeight="9120"/>
  </bookViews>
  <sheets>
    <sheet name="16-1 予算及び決算" sheetId="1" r:id="rId1"/>
    <sheet name="16-2-1 一般会計予算額" sheetId="2" r:id="rId2"/>
    <sheet name="16-2-2 一般会計決算額" sheetId="3" r:id="rId3"/>
    <sheet name="16-3-1 特別会計・企業会計予算額" sheetId="4" r:id="rId4"/>
    <sheet name="16-3-2 特別会計・企業会計決算額" sheetId="5" r:id="rId5"/>
    <sheet name="16-4-1 市税等調定額" sheetId="6" r:id="rId6"/>
    <sheet name="16-4-2 市税等収入済額" sheetId="7" r:id="rId7"/>
    <sheet name="16-5 財政関係指標" sheetId="8" r:id="rId8"/>
    <sheet name="16-6 行政組織数" sheetId="9" r:id="rId9"/>
    <sheet name="16-7　市職員数" sheetId="10" r:id="rId10"/>
    <sheet name="16-8 歴代3役" sheetId="11" r:id="rId11"/>
  </sheets>
  <definedNames>
    <definedName name="_xlnm.Print_Area" localSheetId="2">'16-2-2 一般会計決算額'!$A$1:$L$59</definedName>
    <definedName name="_xlnm.Print_Area" localSheetId="6">'16-4-2 市税等収入済額'!$A$1:$N$53</definedName>
    <definedName name="_xlnm.Print_Area" localSheetId="8">'16-6 行政組織数'!$A$1:$I$21</definedName>
  </definedNames>
  <calcPr calcId="162913"/>
</workbook>
</file>

<file path=xl/calcChain.xml><?xml version="1.0" encoding="utf-8"?>
<calcChain xmlns="http://schemas.openxmlformats.org/spreadsheetml/2006/main">
  <c r="G10" i="10" l="1"/>
  <c r="D10" i="10"/>
  <c r="C10" i="10"/>
  <c r="G9" i="10"/>
  <c r="C9" i="10"/>
  <c r="D9" i="10"/>
  <c r="G8" i="10"/>
  <c r="C8" i="10"/>
  <c r="D8" i="10"/>
  <c r="G7" i="10"/>
  <c r="D7" i="10"/>
  <c r="C7" i="10"/>
  <c r="L39" i="5"/>
  <c r="J39" i="5"/>
  <c r="G39" i="5"/>
  <c r="F39" i="5"/>
  <c r="E39" i="5"/>
  <c r="D39" i="5"/>
  <c r="C39" i="5"/>
  <c r="B39" i="5"/>
  <c r="L26" i="5"/>
  <c r="K26" i="5"/>
  <c r="J26" i="5"/>
  <c r="G26" i="5"/>
  <c r="F26" i="5"/>
  <c r="E26" i="5"/>
  <c r="D26" i="5"/>
  <c r="C26" i="5"/>
  <c r="B26" i="5"/>
  <c r="L18" i="5"/>
  <c r="J18" i="5"/>
  <c r="G18" i="5"/>
  <c r="F18" i="5"/>
  <c r="E18" i="5"/>
  <c r="D18" i="5"/>
  <c r="C18" i="5"/>
  <c r="B18" i="5"/>
  <c r="L5" i="5"/>
  <c r="K5" i="5"/>
  <c r="J5" i="5"/>
  <c r="G5" i="5"/>
  <c r="F5" i="5"/>
  <c r="E5" i="5"/>
  <c r="D5" i="5"/>
  <c r="C5" i="5"/>
  <c r="B5" i="5"/>
  <c r="L39" i="4"/>
  <c r="J39" i="4"/>
  <c r="I39" i="4"/>
  <c r="G39" i="4"/>
  <c r="F39" i="4"/>
  <c r="E39" i="4"/>
  <c r="D39" i="4"/>
  <c r="C39" i="4"/>
  <c r="B39" i="4"/>
  <c r="L26" i="4"/>
  <c r="K26" i="4"/>
  <c r="J26" i="4"/>
  <c r="I26" i="4"/>
  <c r="G26" i="4"/>
  <c r="F26" i="4"/>
  <c r="E26" i="4"/>
  <c r="D26" i="4"/>
  <c r="C26" i="4"/>
  <c r="B26" i="4"/>
  <c r="L18" i="4"/>
  <c r="J18" i="4"/>
  <c r="I18" i="4"/>
  <c r="G18" i="4"/>
  <c r="F18" i="4"/>
  <c r="E18" i="4"/>
  <c r="D18" i="4"/>
  <c r="C18" i="4"/>
  <c r="B18" i="4"/>
  <c r="L5" i="4"/>
  <c r="K5" i="4"/>
  <c r="J5" i="4"/>
  <c r="I5" i="4"/>
  <c r="G5" i="4"/>
  <c r="F5" i="4"/>
  <c r="E5" i="4"/>
  <c r="D5" i="4"/>
  <c r="C5" i="4"/>
  <c r="B5" i="4"/>
  <c r="L32" i="3"/>
  <c r="K32" i="3"/>
  <c r="J32" i="3"/>
  <c r="I32" i="3"/>
  <c r="G32" i="3"/>
  <c r="F32" i="3"/>
  <c r="E32" i="3"/>
  <c r="D32" i="3"/>
  <c r="C32" i="3"/>
  <c r="B32" i="3"/>
  <c r="L5" i="3"/>
  <c r="J5" i="3"/>
  <c r="I5" i="3"/>
  <c r="G5" i="3"/>
  <c r="F5" i="3"/>
  <c r="E5" i="3"/>
  <c r="D5" i="3"/>
  <c r="C5" i="3"/>
  <c r="B5" i="3"/>
  <c r="B5" i="2"/>
  <c r="C5" i="2"/>
  <c r="D5" i="2"/>
  <c r="E5" i="2"/>
  <c r="F5" i="2"/>
  <c r="G5" i="2"/>
  <c r="I5" i="2"/>
  <c r="J5" i="2"/>
  <c r="K5" i="2"/>
  <c r="L5" i="2"/>
  <c r="B32" i="2"/>
  <c r="C32" i="2"/>
  <c r="D32" i="2"/>
  <c r="E32" i="2"/>
  <c r="F32" i="2"/>
  <c r="G32" i="2"/>
  <c r="I32" i="2"/>
  <c r="J32" i="2"/>
  <c r="K32" i="2"/>
  <c r="L32" i="2"/>
  <c r="G24" i="1"/>
  <c r="D24" i="1"/>
  <c r="G23" i="1"/>
  <c r="D23" i="1"/>
  <c r="G22" i="1"/>
  <c r="D22" i="1"/>
  <c r="G21" i="1"/>
  <c r="D21" i="1"/>
  <c r="G9" i="1"/>
  <c r="D9" i="1"/>
  <c r="G8" i="1"/>
  <c r="D8" i="1"/>
  <c r="G7" i="1"/>
  <c r="D7" i="1"/>
  <c r="G6" i="1"/>
  <c r="D6" i="1"/>
</calcChain>
</file>

<file path=xl/sharedStrings.xml><?xml version="1.0" encoding="utf-8"?>
<sst xmlns="http://schemas.openxmlformats.org/spreadsheetml/2006/main" count="981" uniqueCount="314">
  <si>
    <t>一般会計</t>
    <rPh sb="0" eb="2">
      <t>イッパン</t>
    </rPh>
    <rPh sb="2" eb="4">
      <t>カイケイ</t>
    </rPh>
    <phoneticPr fontId="2"/>
  </si>
  <si>
    <t>特別会計</t>
    <rPh sb="0" eb="2">
      <t>トクベツ</t>
    </rPh>
    <rPh sb="2" eb="4">
      <t>カイケイ</t>
    </rPh>
    <phoneticPr fontId="2"/>
  </si>
  <si>
    <t>計</t>
    <rPh sb="0" eb="1">
      <t>ケイ</t>
    </rPh>
    <phoneticPr fontId="2"/>
  </si>
  <si>
    <t>予　　　　　算</t>
    <rPh sb="0" eb="1">
      <t>ヨ</t>
    </rPh>
    <rPh sb="6" eb="7">
      <t>ザン</t>
    </rPh>
    <phoneticPr fontId="2"/>
  </si>
  <si>
    <t>決　　　　　算</t>
    <rPh sb="0" eb="1">
      <t>ケツ</t>
    </rPh>
    <rPh sb="6" eb="7">
      <t>ザン</t>
    </rPh>
    <phoneticPr fontId="2"/>
  </si>
  <si>
    <t>（単位：千円）</t>
    <rPh sb="1" eb="3">
      <t>タンイ</t>
    </rPh>
    <rPh sb="4" eb="6">
      <t>センエン</t>
    </rPh>
    <phoneticPr fontId="2"/>
  </si>
  <si>
    <t>歳入</t>
    <rPh sb="0" eb="2">
      <t>サイニュウ</t>
    </rPh>
    <phoneticPr fontId="2"/>
  </si>
  <si>
    <t>歳出</t>
    <rPh sb="0" eb="2">
      <t>サイシュツ</t>
    </rPh>
    <phoneticPr fontId="2"/>
  </si>
  <si>
    <t>１６－１　予算及び決算の推移</t>
    <rPh sb="5" eb="7">
      <t>ヨサン</t>
    </rPh>
    <rPh sb="7" eb="8">
      <t>オヨ</t>
    </rPh>
    <rPh sb="9" eb="11">
      <t>ケッサン</t>
    </rPh>
    <rPh sb="12" eb="14">
      <t>スイイ</t>
    </rPh>
    <phoneticPr fontId="2"/>
  </si>
  <si>
    <t>（注）平成22年3月29日、栃木市・大平町・藤岡町・都賀町が合併。</t>
  </si>
  <si>
    <t>　　　平成23年10月 1日、栃木市・西方町が合併。</t>
  </si>
  <si>
    <t>　　　平成26年 4月 5日、栃木市・岩舟町が合併。</t>
  </si>
  <si>
    <t>平成22年度</t>
    <rPh sb="0" eb="2">
      <t>ヘイセイ</t>
    </rPh>
    <rPh sb="4" eb="6">
      <t>ネンド</t>
    </rPh>
    <phoneticPr fontId="2"/>
  </si>
  <si>
    <t>平成23年度</t>
    <rPh sb="0" eb="2">
      <t>ヘイセイ</t>
    </rPh>
    <rPh sb="4" eb="6">
      <t>ネンド</t>
    </rPh>
    <phoneticPr fontId="2"/>
  </si>
  <si>
    <t>平成24年度</t>
    <rPh sb="0" eb="2">
      <t>ヘイセイ</t>
    </rPh>
    <rPh sb="4" eb="6">
      <t>ネンド</t>
    </rPh>
    <phoneticPr fontId="2"/>
  </si>
  <si>
    <t>平成25年度</t>
    <rPh sb="0" eb="2">
      <t>ヘイセイ</t>
    </rPh>
    <rPh sb="4" eb="6">
      <t>ネンド</t>
    </rPh>
    <phoneticPr fontId="2"/>
  </si>
  <si>
    <t>平成26年度</t>
    <rPh sb="0" eb="2">
      <t>ヘイセイ</t>
    </rPh>
    <rPh sb="4" eb="6">
      <t>ネンド</t>
    </rPh>
    <phoneticPr fontId="2"/>
  </si>
  <si>
    <t>年　度</t>
    <rPh sb="0" eb="1">
      <t>トシ</t>
    </rPh>
    <rPh sb="2" eb="3">
      <t>ド</t>
    </rPh>
    <phoneticPr fontId="2"/>
  </si>
  <si>
    <t>平成27年度</t>
    <rPh sb="0" eb="2">
      <t>ヘイセイ</t>
    </rPh>
    <rPh sb="4" eb="6">
      <t>ネンド</t>
    </rPh>
    <phoneticPr fontId="2"/>
  </si>
  <si>
    <t>資料：「財政課・決算状況報告書」「栃木市予算書」「栃木市歳入歳出決算書」</t>
    <rPh sb="8" eb="10">
      <t>ケッサン</t>
    </rPh>
    <rPh sb="10" eb="12">
      <t>ジョウキョウ</t>
    </rPh>
    <rPh sb="12" eb="15">
      <t>ホウコクショ</t>
    </rPh>
    <rPh sb="17" eb="20">
      <t>トチギシ</t>
    </rPh>
    <rPh sb="25" eb="28">
      <t>トチギシ</t>
    </rPh>
    <phoneticPr fontId="2"/>
  </si>
  <si>
    <t>平成28年度</t>
    <rPh sb="0" eb="2">
      <t>ヘイセイ</t>
    </rPh>
    <rPh sb="4" eb="6">
      <t>ネンド</t>
    </rPh>
    <phoneticPr fontId="2"/>
  </si>
  <si>
    <t>平成29年度</t>
    <rPh sb="0" eb="2">
      <t>ヘイセイ</t>
    </rPh>
    <rPh sb="4" eb="6">
      <t>ネンド</t>
    </rPh>
    <phoneticPr fontId="2"/>
  </si>
  <si>
    <t>平成30年度</t>
    <rPh sb="0" eb="2">
      <t>ヘイセイ</t>
    </rPh>
    <rPh sb="4" eb="6">
      <t>ネンド</t>
    </rPh>
    <phoneticPr fontId="2"/>
  </si>
  <si>
    <t>令和元年度</t>
    <rPh sb="0" eb="5">
      <t>レイワガンネンド</t>
    </rPh>
    <phoneticPr fontId="2"/>
  </si>
  <si>
    <t>令和2年度</t>
    <rPh sb="0" eb="2">
      <t>レイワ</t>
    </rPh>
    <rPh sb="3" eb="5">
      <t>ネンド</t>
    </rPh>
    <phoneticPr fontId="2"/>
  </si>
  <si>
    <t>財政課</t>
    <rPh sb="0" eb="3">
      <t>ザイセイカ</t>
    </rPh>
    <phoneticPr fontId="2"/>
  </si>
  <si>
    <t>　　　平成26年 4月 5日、栃木市・岩舟町が合併。</t>
    <phoneticPr fontId="2"/>
  </si>
  <si>
    <t>　　　平成23年10月 1日、栃木市・西方町が合併。</t>
    <phoneticPr fontId="2"/>
  </si>
  <si>
    <t>（注）平成22年3月29日、栃木市・大平町・藤岡町・都賀町が合併。</t>
    <phoneticPr fontId="2"/>
  </si>
  <si>
    <t>財政課</t>
  </si>
  <si>
    <t>資料：「栃木市歳入歳出決算書」</t>
    <rPh sb="4" eb="7">
      <t>トチギシ</t>
    </rPh>
    <rPh sb="7" eb="9">
      <t>サイニュウ</t>
    </rPh>
    <rPh sb="9" eb="11">
      <t>サイシュツ</t>
    </rPh>
    <rPh sb="11" eb="14">
      <t>ケッサンショ</t>
    </rPh>
    <phoneticPr fontId="2"/>
  </si>
  <si>
    <t>予備費</t>
    <rPh sb="0" eb="3">
      <t>ヨビヒ</t>
    </rPh>
    <phoneticPr fontId="2"/>
  </si>
  <si>
    <t>-</t>
    <phoneticPr fontId="2"/>
  </si>
  <si>
    <t>-</t>
  </si>
  <si>
    <t>諸支出金</t>
    <rPh sb="0" eb="1">
      <t>ショ</t>
    </rPh>
    <rPh sb="1" eb="4">
      <t>シシュツキン</t>
    </rPh>
    <phoneticPr fontId="2"/>
  </si>
  <si>
    <t>公債費</t>
    <rPh sb="0" eb="3">
      <t>コウサイヒ</t>
    </rPh>
    <phoneticPr fontId="2"/>
  </si>
  <si>
    <t>災害復旧費</t>
    <rPh sb="0" eb="2">
      <t>サイガイ</t>
    </rPh>
    <rPh sb="2" eb="4">
      <t>フッキュウ</t>
    </rPh>
    <rPh sb="4" eb="5">
      <t>ヒ</t>
    </rPh>
    <phoneticPr fontId="2"/>
  </si>
  <si>
    <t>教育費</t>
    <rPh sb="0" eb="3">
      <t>キョウイクヒ</t>
    </rPh>
    <phoneticPr fontId="2"/>
  </si>
  <si>
    <t>消防費</t>
    <rPh sb="0" eb="2">
      <t>ショウボウ</t>
    </rPh>
    <rPh sb="2" eb="3">
      <t>ヒ</t>
    </rPh>
    <phoneticPr fontId="2"/>
  </si>
  <si>
    <t>土木費</t>
    <rPh sb="0" eb="2">
      <t>ドボク</t>
    </rPh>
    <rPh sb="2" eb="3">
      <t>ヒ</t>
    </rPh>
    <phoneticPr fontId="2"/>
  </si>
  <si>
    <t>商工費</t>
    <rPh sb="0" eb="2">
      <t>ショウコウ</t>
    </rPh>
    <rPh sb="2" eb="3">
      <t>ヒ</t>
    </rPh>
    <phoneticPr fontId="2"/>
  </si>
  <si>
    <t>農林水産業費</t>
    <rPh sb="0" eb="2">
      <t>ノウリン</t>
    </rPh>
    <rPh sb="2" eb="5">
      <t>スイサンギョウ</t>
    </rPh>
    <rPh sb="5" eb="6">
      <t>ヒ</t>
    </rPh>
    <phoneticPr fontId="2"/>
  </si>
  <si>
    <t>労働費</t>
    <rPh sb="0" eb="3">
      <t>ロウドウヒ</t>
    </rPh>
    <phoneticPr fontId="2"/>
  </si>
  <si>
    <t>衛生費</t>
    <rPh sb="0" eb="3">
      <t>エイセイヒ</t>
    </rPh>
    <phoneticPr fontId="2"/>
  </si>
  <si>
    <t>民生費</t>
    <rPh sb="0" eb="2">
      <t>ミンセイ</t>
    </rPh>
    <rPh sb="2" eb="3">
      <t>ヒ</t>
    </rPh>
    <phoneticPr fontId="2"/>
  </si>
  <si>
    <t>総務費</t>
    <rPh sb="0" eb="3">
      <t>ソウムヒ</t>
    </rPh>
    <phoneticPr fontId="2"/>
  </si>
  <si>
    <t>議会費</t>
    <rPh sb="0" eb="2">
      <t>ギカイ</t>
    </rPh>
    <rPh sb="2" eb="3">
      <t>ヒ</t>
    </rPh>
    <phoneticPr fontId="2"/>
  </si>
  <si>
    <t>総　　　   額</t>
    <rPh sb="0" eb="8">
      <t>ソウガク</t>
    </rPh>
    <phoneticPr fontId="2"/>
  </si>
  <si>
    <t>令和2年度</t>
    <rPh sb="0" eb="2">
      <t>レイワ</t>
    </rPh>
    <rPh sb="3" eb="5">
      <t>ネンド</t>
    </rPh>
    <rPh sb="4" eb="5">
      <t>ド</t>
    </rPh>
    <phoneticPr fontId="2"/>
  </si>
  <si>
    <t>項　　　　　目</t>
    <rPh sb="0" eb="1">
      <t>コウ</t>
    </rPh>
    <rPh sb="6" eb="7">
      <t>メ</t>
    </rPh>
    <phoneticPr fontId="2"/>
  </si>
  <si>
    <t>予算額(歳出）</t>
    <rPh sb="0" eb="3">
      <t>ヨサンガク</t>
    </rPh>
    <rPh sb="4" eb="6">
      <t>サイニュウ</t>
    </rPh>
    <phoneticPr fontId="2"/>
  </si>
  <si>
    <t>自動車取得税交付金</t>
    <rPh sb="0" eb="3">
      <t>ジドウシャ</t>
    </rPh>
    <rPh sb="3" eb="5">
      <t>シュトク</t>
    </rPh>
    <rPh sb="5" eb="6">
      <t>ゼイ</t>
    </rPh>
    <rPh sb="6" eb="9">
      <t>コウフキン</t>
    </rPh>
    <phoneticPr fontId="2"/>
  </si>
  <si>
    <t>市   債</t>
    <rPh sb="0" eb="5">
      <t>シサイ</t>
    </rPh>
    <phoneticPr fontId="2"/>
  </si>
  <si>
    <t>諸収入</t>
    <rPh sb="0" eb="1">
      <t>ショ</t>
    </rPh>
    <rPh sb="1" eb="3">
      <t>シュウニュウ</t>
    </rPh>
    <phoneticPr fontId="2"/>
  </si>
  <si>
    <t>繰越金</t>
    <rPh sb="0" eb="2">
      <t>クリコシ</t>
    </rPh>
    <rPh sb="2" eb="3">
      <t>キン</t>
    </rPh>
    <phoneticPr fontId="2"/>
  </si>
  <si>
    <t>繰入金</t>
    <phoneticPr fontId="2"/>
  </si>
  <si>
    <t>寄附金</t>
    <rPh sb="0" eb="3">
      <t>キフキン</t>
    </rPh>
    <phoneticPr fontId="2"/>
  </si>
  <si>
    <t>財産収入</t>
    <rPh sb="0" eb="2">
      <t>ザイサン</t>
    </rPh>
    <rPh sb="2" eb="4">
      <t>シュウニュウ</t>
    </rPh>
    <phoneticPr fontId="2"/>
  </si>
  <si>
    <t>県支出金</t>
    <rPh sb="0" eb="1">
      <t>ケン</t>
    </rPh>
    <rPh sb="1" eb="4">
      <t>シシュツキン</t>
    </rPh>
    <phoneticPr fontId="2"/>
  </si>
  <si>
    <t>国庫支出金</t>
    <rPh sb="0" eb="2">
      <t>コッコ</t>
    </rPh>
    <rPh sb="2" eb="5">
      <t>シシュツキン</t>
    </rPh>
    <phoneticPr fontId="2"/>
  </si>
  <si>
    <t>使用料及び手数料</t>
    <rPh sb="0" eb="3">
      <t>シヨウリョウ</t>
    </rPh>
    <rPh sb="3" eb="4">
      <t>オヨ</t>
    </rPh>
    <rPh sb="5" eb="8">
      <t>テスウリョウ</t>
    </rPh>
    <phoneticPr fontId="2"/>
  </si>
  <si>
    <t>分担金及び負担金</t>
    <rPh sb="0" eb="3">
      <t>ブンタンキン</t>
    </rPh>
    <rPh sb="3" eb="4">
      <t>オヨ</t>
    </rPh>
    <rPh sb="5" eb="8">
      <t>フタンキン</t>
    </rPh>
    <phoneticPr fontId="2"/>
  </si>
  <si>
    <t>交通安全対策特別交付金</t>
    <rPh sb="0" eb="2">
      <t>コウツウ</t>
    </rPh>
    <rPh sb="2" eb="4">
      <t>アンゼン</t>
    </rPh>
    <rPh sb="4" eb="6">
      <t>タイサク</t>
    </rPh>
    <rPh sb="6" eb="8">
      <t>トクベツ</t>
    </rPh>
    <rPh sb="8" eb="11">
      <t>コウフキン</t>
    </rPh>
    <phoneticPr fontId="2"/>
  </si>
  <si>
    <t>地方交付税</t>
    <rPh sb="0" eb="2">
      <t>チホウ</t>
    </rPh>
    <rPh sb="2" eb="5">
      <t>コウフゼイ</t>
    </rPh>
    <phoneticPr fontId="2"/>
  </si>
  <si>
    <t>地方特例交付金</t>
    <rPh sb="0" eb="2">
      <t>チホウ</t>
    </rPh>
    <rPh sb="2" eb="4">
      <t>トクレイ</t>
    </rPh>
    <rPh sb="4" eb="7">
      <t>コウフキン</t>
    </rPh>
    <phoneticPr fontId="2"/>
  </si>
  <si>
    <t>環境性能割交付金</t>
    <rPh sb="0" eb="4">
      <t>カンキョウセイノウ</t>
    </rPh>
    <rPh sb="4" eb="5">
      <t>ワリ</t>
    </rPh>
    <rPh sb="5" eb="8">
      <t>コウフキン</t>
    </rPh>
    <phoneticPr fontId="2"/>
  </si>
  <si>
    <t>ゴルフ場利用税交付金</t>
    <rPh sb="3" eb="4">
      <t>ジョウ</t>
    </rPh>
    <rPh sb="4" eb="6">
      <t>リヨウ</t>
    </rPh>
    <rPh sb="6" eb="7">
      <t>ゼイ</t>
    </rPh>
    <rPh sb="7" eb="10">
      <t>コウフキン</t>
    </rPh>
    <phoneticPr fontId="2"/>
  </si>
  <si>
    <t>地方消費税交付金</t>
    <rPh sb="0" eb="2">
      <t>チホウ</t>
    </rPh>
    <rPh sb="2" eb="5">
      <t>ショウヒゼイ</t>
    </rPh>
    <rPh sb="5" eb="8">
      <t>コウフキン</t>
    </rPh>
    <phoneticPr fontId="2"/>
  </si>
  <si>
    <t>法人事業税交付金</t>
    <rPh sb="0" eb="2">
      <t>ホウジン</t>
    </rPh>
    <rPh sb="2" eb="5">
      <t>ジギョウゼイ</t>
    </rPh>
    <rPh sb="5" eb="8">
      <t>コウフキン</t>
    </rPh>
    <phoneticPr fontId="2"/>
  </si>
  <si>
    <t>株式等譲渡所得割交付金</t>
    <rPh sb="0" eb="2">
      <t>カブシキ</t>
    </rPh>
    <rPh sb="2" eb="3">
      <t>トウ</t>
    </rPh>
    <rPh sb="3" eb="5">
      <t>ジョウト</t>
    </rPh>
    <rPh sb="5" eb="7">
      <t>ショトク</t>
    </rPh>
    <rPh sb="7" eb="8">
      <t>ワリ</t>
    </rPh>
    <rPh sb="8" eb="11">
      <t>コウフキン</t>
    </rPh>
    <phoneticPr fontId="2"/>
  </si>
  <si>
    <t>配当割交付金</t>
    <rPh sb="0" eb="2">
      <t>ハイトウ</t>
    </rPh>
    <rPh sb="2" eb="3">
      <t>ワリ</t>
    </rPh>
    <rPh sb="3" eb="6">
      <t>コウフキン</t>
    </rPh>
    <phoneticPr fontId="2"/>
  </si>
  <si>
    <t>利子割交付金</t>
    <phoneticPr fontId="2"/>
  </si>
  <si>
    <t>地方譲与税</t>
    <rPh sb="0" eb="2">
      <t>チホウ</t>
    </rPh>
    <rPh sb="2" eb="4">
      <t>ジョウヨ</t>
    </rPh>
    <rPh sb="4" eb="5">
      <t>ゼイ</t>
    </rPh>
    <phoneticPr fontId="2"/>
  </si>
  <si>
    <t>市   税</t>
    <rPh sb="0" eb="5">
      <t>シゼイ</t>
    </rPh>
    <phoneticPr fontId="2"/>
  </si>
  <si>
    <t>総  　　　 額</t>
    <rPh sb="0" eb="8">
      <t>ソウガク</t>
    </rPh>
    <phoneticPr fontId="2"/>
  </si>
  <si>
    <t>令和元年度</t>
    <rPh sb="0" eb="4">
      <t>レイワガンネン</t>
    </rPh>
    <rPh sb="4" eb="5">
      <t>ド</t>
    </rPh>
    <phoneticPr fontId="2"/>
  </si>
  <si>
    <t xml:space="preserve"> </t>
    <phoneticPr fontId="2"/>
  </si>
  <si>
    <t>予算額(歳入）</t>
    <rPh sb="0" eb="3">
      <t>ヨサンガク</t>
    </rPh>
    <rPh sb="4" eb="6">
      <t>サイニュウ</t>
    </rPh>
    <phoneticPr fontId="2"/>
  </si>
  <si>
    <t>１６－２－１　一般会計予算及び決算額（予算額）</t>
    <rPh sb="7" eb="9">
      <t>イッパン</t>
    </rPh>
    <rPh sb="9" eb="11">
      <t>カイケイ</t>
    </rPh>
    <rPh sb="11" eb="13">
      <t>ヨサン</t>
    </rPh>
    <rPh sb="13" eb="14">
      <t>オヨ</t>
    </rPh>
    <rPh sb="15" eb="17">
      <t>ケッサン</t>
    </rPh>
    <rPh sb="17" eb="18">
      <t>ガク</t>
    </rPh>
    <rPh sb="19" eb="22">
      <t>ヨサンガク</t>
    </rPh>
    <phoneticPr fontId="2"/>
  </si>
  <si>
    <t>１６－２－２　一般会計予算額及び決算額 （決算額）</t>
    <rPh sb="7" eb="9">
      <t>イッパン</t>
    </rPh>
    <rPh sb="9" eb="11">
      <t>カイケイ</t>
    </rPh>
    <rPh sb="11" eb="13">
      <t>ヨサン</t>
    </rPh>
    <rPh sb="13" eb="14">
      <t>ガク</t>
    </rPh>
    <rPh sb="14" eb="15">
      <t>オヨ</t>
    </rPh>
    <rPh sb="16" eb="18">
      <t>ケッサン</t>
    </rPh>
    <rPh sb="18" eb="19">
      <t>ガク</t>
    </rPh>
    <rPh sb="21" eb="24">
      <t>ケッサンガク</t>
    </rPh>
    <phoneticPr fontId="2"/>
  </si>
  <si>
    <t>決算額（歳入）</t>
    <rPh sb="0" eb="2">
      <t>ケッサン</t>
    </rPh>
    <rPh sb="2" eb="3">
      <t>ガク</t>
    </rPh>
    <rPh sb="4" eb="5">
      <t>トシ</t>
    </rPh>
    <rPh sb="5" eb="6">
      <t>イリ</t>
    </rPh>
    <phoneticPr fontId="2"/>
  </si>
  <si>
    <t>平成22年度</t>
    <rPh sb="0" eb="2">
      <t>ヘイセイ</t>
    </rPh>
    <rPh sb="4" eb="5">
      <t>ネン</t>
    </rPh>
    <rPh sb="5" eb="6">
      <t>ド</t>
    </rPh>
    <phoneticPr fontId="2"/>
  </si>
  <si>
    <t>平成23年度</t>
    <rPh sb="0" eb="2">
      <t>ヘイセイ</t>
    </rPh>
    <rPh sb="4" eb="5">
      <t>ネン</t>
    </rPh>
    <rPh sb="5" eb="6">
      <t>ド</t>
    </rPh>
    <phoneticPr fontId="2"/>
  </si>
  <si>
    <t>平成24年度</t>
    <rPh sb="0" eb="2">
      <t>ヘイセイ</t>
    </rPh>
    <rPh sb="4" eb="5">
      <t>ネン</t>
    </rPh>
    <rPh sb="5" eb="6">
      <t>ド</t>
    </rPh>
    <phoneticPr fontId="2"/>
  </si>
  <si>
    <t>平成25年度</t>
    <rPh sb="0" eb="2">
      <t>ヘイセイ</t>
    </rPh>
    <rPh sb="4" eb="5">
      <t>ネン</t>
    </rPh>
    <rPh sb="5" eb="6">
      <t>ド</t>
    </rPh>
    <phoneticPr fontId="2"/>
  </si>
  <si>
    <t>平成26年度</t>
    <rPh sb="0" eb="2">
      <t>ヘイセイ</t>
    </rPh>
    <rPh sb="4" eb="5">
      <t>ネン</t>
    </rPh>
    <rPh sb="5" eb="6">
      <t>ド</t>
    </rPh>
    <phoneticPr fontId="2"/>
  </si>
  <si>
    <t>平成27年度</t>
    <rPh sb="0" eb="2">
      <t>ヘイセイ</t>
    </rPh>
    <rPh sb="4" eb="5">
      <t>ネン</t>
    </rPh>
    <rPh sb="5" eb="6">
      <t>ド</t>
    </rPh>
    <phoneticPr fontId="2"/>
  </si>
  <si>
    <t>平成28年度</t>
    <rPh sb="0" eb="2">
      <t>ヘイセイ</t>
    </rPh>
    <rPh sb="4" eb="5">
      <t>ネン</t>
    </rPh>
    <rPh sb="5" eb="6">
      <t>ド</t>
    </rPh>
    <phoneticPr fontId="2"/>
  </si>
  <si>
    <t>平成29年度</t>
    <rPh sb="0" eb="2">
      <t>ヘイセイ</t>
    </rPh>
    <rPh sb="4" eb="5">
      <t>ネン</t>
    </rPh>
    <rPh sb="5" eb="6">
      <t>ド</t>
    </rPh>
    <phoneticPr fontId="2"/>
  </si>
  <si>
    <t>平成30年度</t>
    <rPh sb="0" eb="2">
      <t>ヘイセイ</t>
    </rPh>
    <rPh sb="4" eb="5">
      <t>ネン</t>
    </rPh>
    <rPh sb="5" eb="6">
      <t>ド</t>
    </rPh>
    <phoneticPr fontId="2"/>
  </si>
  <si>
    <t>総 　　　 　額</t>
    <rPh sb="0" eb="8">
      <t>ソウガク</t>
    </rPh>
    <phoneticPr fontId="2"/>
  </si>
  <si>
    <t>市 　税</t>
    <rPh sb="0" eb="4">
      <t>シゼイ</t>
    </rPh>
    <phoneticPr fontId="2"/>
  </si>
  <si>
    <t>環境性能割交付金</t>
    <rPh sb="0" eb="2">
      <t>カンキョウ</t>
    </rPh>
    <rPh sb="2" eb="5">
      <t>セイノウワリ</t>
    </rPh>
    <rPh sb="5" eb="8">
      <t>コウフキン</t>
    </rPh>
    <phoneticPr fontId="2"/>
  </si>
  <si>
    <t>市　 債</t>
    <rPh sb="0" eb="4">
      <t>シサイ</t>
    </rPh>
    <phoneticPr fontId="2"/>
  </si>
  <si>
    <t>決算額（歳出）</t>
    <rPh sb="0" eb="2">
      <t>ケッサン</t>
    </rPh>
    <rPh sb="2" eb="3">
      <t>ガク</t>
    </rPh>
    <rPh sb="4" eb="5">
      <t>トシ</t>
    </rPh>
    <rPh sb="5" eb="6">
      <t>シュツ</t>
    </rPh>
    <phoneticPr fontId="2"/>
  </si>
  <si>
    <t>総 　　　　 額</t>
    <rPh sb="0" eb="8">
      <t>ソウガク</t>
    </rPh>
    <phoneticPr fontId="2"/>
  </si>
  <si>
    <t>資料：「財政課・決算状況報告書」・「栃木市歳入歳出決算書」</t>
    <rPh sb="18" eb="21">
      <t>トチギシ</t>
    </rPh>
    <rPh sb="21" eb="23">
      <t>サイニュウ</t>
    </rPh>
    <rPh sb="23" eb="25">
      <t>サイシュツ</t>
    </rPh>
    <rPh sb="25" eb="28">
      <t>ケッサンショ</t>
    </rPh>
    <phoneticPr fontId="2"/>
  </si>
  <si>
    <t>１６－３－１　特別会計・企業会計の予算額及び決算額（予算額）</t>
    <rPh sb="7" eb="9">
      <t>トクベツ</t>
    </rPh>
    <rPh sb="9" eb="11">
      <t>カイケイ</t>
    </rPh>
    <rPh sb="12" eb="14">
      <t>キギョウ</t>
    </rPh>
    <rPh sb="14" eb="16">
      <t>カイケイ</t>
    </rPh>
    <rPh sb="17" eb="20">
      <t>ヨサンガク</t>
    </rPh>
    <rPh sb="20" eb="21">
      <t>オヨ</t>
    </rPh>
    <rPh sb="22" eb="24">
      <t>ケッサン</t>
    </rPh>
    <rPh sb="24" eb="25">
      <t>ガク</t>
    </rPh>
    <rPh sb="26" eb="29">
      <t>ヨサンガク</t>
    </rPh>
    <phoneticPr fontId="2"/>
  </si>
  <si>
    <t>平成22年度</t>
    <phoneticPr fontId="2"/>
  </si>
  <si>
    <t>平成23年度</t>
  </si>
  <si>
    <t>平成24年度</t>
  </si>
  <si>
    <t>平成25年度</t>
  </si>
  <si>
    <t>平成26年度</t>
  </si>
  <si>
    <t>平成27年度</t>
    <phoneticPr fontId="2"/>
  </si>
  <si>
    <t>平成28年度</t>
  </si>
  <si>
    <t>平成29年度</t>
    <phoneticPr fontId="2"/>
  </si>
  <si>
    <t>平成30年度</t>
    <phoneticPr fontId="2"/>
  </si>
  <si>
    <t>令和2年度</t>
    <rPh sb="0" eb="2">
      <t>レイワ</t>
    </rPh>
    <rPh sb="3" eb="4">
      <t>ネン</t>
    </rPh>
    <rPh sb="4" eb="5">
      <t>ド</t>
    </rPh>
    <phoneticPr fontId="2"/>
  </si>
  <si>
    <t>特別会計総計</t>
    <rPh sb="0" eb="2">
      <t>トクベツ</t>
    </rPh>
    <rPh sb="2" eb="4">
      <t>カイケイ</t>
    </rPh>
    <rPh sb="4" eb="6">
      <t>ソウケイ</t>
    </rPh>
    <phoneticPr fontId="2"/>
  </si>
  <si>
    <t>　国民健康保険</t>
    <rPh sb="1" eb="3">
      <t>コクミン</t>
    </rPh>
    <rPh sb="3" eb="5">
      <t>ケンコウ</t>
    </rPh>
    <rPh sb="5" eb="7">
      <t>ホケン</t>
    </rPh>
    <phoneticPr fontId="2"/>
  </si>
  <si>
    <t>　老人保健</t>
    <rPh sb="1" eb="3">
      <t>ロウジン</t>
    </rPh>
    <rPh sb="3" eb="5">
      <t>ホケン</t>
    </rPh>
    <phoneticPr fontId="2"/>
  </si>
  <si>
    <t>　後期高齢者医療</t>
    <rPh sb="1" eb="3">
      <t>コウキ</t>
    </rPh>
    <rPh sb="3" eb="6">
      <t>コウレイシャ</t>
    </rPh>
    <rPh sb="6" eb="8">
      <t>イリョウ</t>
    </rPh>
    <phoneticPr fontId="2"/>
  </si>
  <si>
    <t>　介護保険
（保険事業勘定）</t>
    <rPh sb="1" eb="3">
      <t>カイゴ</t>
    </rPh>
    <rPh sb="3" eb="5">
      <t>ホケン</t>
    </rPh>
    <rPh sb="7" eb="9">
      <t>ホケン</t>
    </rPh>
    <rPh sb="9" eb="11">
      <t>ジギョウ</t>
    </rPh>
    <rPh sb="11" eb="13">
      <t>カンジョウ</t>
    </rPh>
    <phoneticPr fontId="2"/>
  </si>
  <si>
    <t>　介護保険
（介護サービス事業勘定）</t>
    <rPh sb="1" eb="3">
      <t>カイゴ</t>
    </rPh>
    <rPh sb="3" eb="5">
      <t>ホケン</t>
    </rPh>
    <rPh sb="7" eb="9">
      <t>カイゴ</t>
    </rPh>
    <rPh sb="13" eb="15">
      <t>ジギョウ</t>
    </rPh>
    <rPh sb="15" eb="17">
      <t>カンジョウ</t>
    </rPh>
    <phoneticPr fontId="2"/>
  </si>
  <si>
    <t>　下水道</t>
    <rPh sb="1" eb="4">
      <t>ゲスイドウ</t>
    </rPh>
    <phoneticPr fontId="2"/>
  </si>
  <si>
    <t>　農業集落排水</t>
    <rPh sb="1" eb="3">
      <t>ノウギョウ</t>
    </rPh>
    <rPh sb="3" eb="5">
      <t>シュウラク</t>
    </rPh>
    <rPh sb="5" eb="7">
      <t>ハイスイ</t>
    </rPh>
    <phoneticPr fontId="2"/>
  </si>
  <si>
    <t>　地域改善対策住宅新築資金
　等貸付</t>
    <rPh sb="1" eb="3">
      <t>チイキ</t>
    </rPh>
    <rPh sb="3" eb="5">
      <t>カイゼン</t>
    </rPh>
    <rPh sb="5" eb="7">
      <t>タイサク</t>
    </rPh>
    <rPh sb="7" eb="9">
      <t>ジュウタク</t>
    </rPh>
    <rPh sb="9" eb="11">
      <t>シンチク</t>
    </rPh>
    <rPh sb="11" eb="13">
      <t>シキン</t>
    </rPh>
    <rPh sb="15" eb="16">
      <t>トウ</t>
    </rPh>
    <rPh sb="16" eb="18">
      <t>カシツケ</t>
    </rPh>
    <phoneticPr fontId="2"/>
  </si>
  <si>
    <t>　ＪＲ大平下駅前土地区画
　整理</t>
    <rPh sb="3" eb="5">
      <t>オオヒラ</t>
    </rPh>
    <rPh sb="5" eb="6">
      <t>シタ</t>
    </rPh>
    <rPh sb="6" eb="8">
      <t>エキマエ</t>
    </rPh>
    <rPh sb="8" eb="10">
      <t>トチ</t>
    </rPh>
    <rPh sb="10" eb="12">
      <t>クカク</t>
    </rPh>
    <rPh sb="14" eb="16">
      <t>セイリ</t>
    </rPh>
    <phoneticPr fontId="2"/>
  </si>
  <si>
    <t>　医療福祉モール</t>
    <rPh sb="1" eb="3">
      <t>イリョウ</t>
    </rPh>
    <rPh sb="3" eb="5">
      <t>フクシ</t>
    </rPh>
    <phoneticPr fontId="2"/>
  </si>
  <si>
    <t>　中根企業用地</t>
    <rPh sb="1" eb="3">
      <t>ナカネ</t>
    </rPh>
    <rPh sb="3" eb="5">
      <t>キギョウ</t>
    </rPh>
    <rPh sb="5" eb="7">
      <t>ヨウチ</t>
    </rPh>
    <phoneticPr fontId="2"/>
  </si>
  <si>
    <t>　千塚町上川原産業団地</t>
    <rPh sb="1" eb="3">
      <t>チヅカ</t>
    </rPh>
    <rPh sb="3" eb="4">
      <t>マチ</t>
    </rPh>
    <rPh sb="4" eb="5">
      <t>ウエ</t>
    </rPh>
    <rPh sb="5" eb="7">
      <t>カワラ</t>
    </rPh>
    <rPh sb="7" eb="9">
      <t>サンギョウ</t>
    </rPh>
    <rPh sb="9" eb="11">
      <t>ダンチ</t>
    </rPh>
    <phoneticPr fontId="2"/>
  </si>
  <si>
    <t>企業会計総計</t>
    <rPh sb="0" eb="2">
      <t>キギョウ</t>
    </rPh>
    <rPh sb="2" eb="4">
      <t>カイケイ</t>
    </rPh>
    <rPh sb="4" eb="6">
      <t>ソウケイ</t>
    </rPh>
    <phoneticPr fontId="2"/>
  </si>
  <si>
    <t>　水道事業　収益的収入</t>
    <rPh sb="1" eb="3">
      <t>スイドウ</t>
    </rPh>
    <rPh sb="3" eb="5">
      <t>ジギョウ</t>
    </rPh>
    <phoneticPr fontId="2"/>
  </si>
  <si>
    <t>　水道事業　資本的収入</t>
    <rPh sb="1" eb="3">
      <t>スイドウ</t>
    </rPh>
    <rPh sb="3" eb="5">
      <t>ジギョウ</t>
    </rPh>
    <rPh sb="6" eb="9">
      <t>シホンテキ</t>
    </rPh>
    <phoneticPr fontId="2"/>
  </si>
  <si>
    <t>　下水道事業　収益的収入</t>
    <rPh sb="1" eb="2">
      <t>シタ</t>
    </rPh>
    <rPh sb="2" eb="4">
      <t>スイドウ</t>
    </rPh>
    <rPh sb="4" eb="6">
      <t>ジギョウ</t>
    </rPh>
    <phoneticPr fontId="2"/>
  </si>
  <si>
    <t>　下水道事業　資本的収入</t>
    <rPh sb="1" eb="2">
      <t>シタ</t>
    </rPh>
    <rPh sb="2" eb="4">
      <t>スイドウ</t>
    </rPh>
    <rPh sb="4" eb="6">
      <t>ジギョウ</t>
    </rPh>
    <rPh sb="7" eb="10">
      <t>シホンテキ</t>
    </rPh>
    <phoneticPr fontId="2"/>
  </si>
  <si>
    <t>　水道事業　収益的支出</t>
    <rPh sb="1" eb="3">
      <t>スイドウ</t>
    </rPh>
    <rPh sb="3" eb="5">
      <t>ジギョウ</t>
    </rPh>
    <rPh sb="9" eb="11">
      <t>シシュツ</t>
    </rPh>
    <phoneticPr fontId="2"/>
  </si>
  <si>
    <t>　水道事業　資本的支出</t>
    <rPh sb="1" eb="3">
      <t>スイドウ</t>
    </rPh>
    <rPh sb="3" eb="5">
      <t>ジギョウ</t>
    </rPh>
    <rPh sb="6" eb="9">
      <t>シホンテキ</t>
    </rPh>
    <rPh sb="9" eb="11">
      <t>シシュツ</t>
    </rPh>
    <phoneticPr fontId="2"/>
  </si>
  <si>
    <t>　下水道事業　収益的支出</t>
    <rPh sb="1" eb="2">
      <t>シタ</t>
    </rPh>
    <rPh sb="2" eb="4">
      <t>スイドウ</t>
    </rPh>
    <rPh sb="4" eb="6">
      <t>ジギョウ</t>
    </rPh>
    <rPh sb="10" eb="12">
      <t>シシュツ</t>
    </rPh>
    <phoneticPr fontId="2"/>
  </si>
  <si>
    <t>　下水道事業　資本的支出</t>
    <rPh sb="1" eb="2">
      <t>シタ</t>
    </rPh>
    <rPh sb="2" eb="4">
      <t>スイドウ</t>
    </rPh>
    <rPh sb="4" eb="6">
      <t>ジギョウ</t>
    </rPh>
    <rPh sb="7" eb="10">
      <t>シホンテキ</t>
    </rPh>
    <rPh sb="10" eb="12">
      <t>シシュツ</t>
    </rPh>
    <phoneticPr fontId="2"/>
  </si>
  <si>
    <t>１６－３－２　特別会計・企業会計の予算額及び決算額(決算額）</t>
    <rPh sb="7" eb="9">
      <t>トクベツ</t>
    </rPh>
    <rPh sb="9" eb="11">
      <t>カイケイ</t>
    </rPh>
    <rPh sb="12" eb="14">
      <t>キギョウ</t>
    </rPh>
    <rPh sb="14" eb="16">
      <t>カイケイ</t>
    </rPh>
    <rPh sb="17" eb="20">
      <t>ヨサンガク</t>
    </rPh>
    <rPh sb="20" eb="21">
      <t>オヨ</t>
    </rPh>
    <rPh sb="22" eb="24">
      <t>ケッサン</t>
    </rPh>
    <rPh sb="24" eb="25">
      <t>ガク</t>
    </rPh>
    <rPh sb="26" eb="29">
      <t>ケッサンガク</t>
    </rPh>
    <phoneticPr fontId="2"/>
  </si>
  <si>
    <t>.</t>
    <phoneticPr fontId="2"/>
  </si>
  <si>
    <t>決算額(歳入）</t>
    <rPh sb="0" eb="2">
      <t>ケッサン</t>
    </rPh>
    <rPh sb="2" eb="3">
      <t>ガク</t>
    </rPh>
    <rPh sb="4" eb="6">
      <t>サイニュウ</t>
    </rPh>
    <phoneticPr fontId="2"/>
  </si>
  <si>
    <t>平成29年度</t>
  </si>
  <si>
    <t>　地域改善対策住宅新築資金等貸付</t>
    <rPh sb="1" eb="3">
      <t>チイキ</t>
    </rPh>
    <rPh sb="3" eb="5">
      <t>カイゼン</t>
    </rPh>
    <rPh sb="5" eb="7">
      <t>タイサク</t>
    </rPh>
    <rPh sb="7" eb="9">
      <t>ジュウタク</t>
    </rPh>
    <rPh sb="9" eb="11">
      <t>シンチク</t>
    </rPh>
    <rPh sb="11" eb="13">
      <t>シキン</t>
    </rPh>
    <rPh sb="13" eb="14">
      <t>トウ</t>
    </rPh>
    <rPh sb="14" eb="16">
      <t>カシツケ</t>
    </rPh>
    <phoneticPr fontId="2"/>
  </si>
  <si>
    <t>決算額(歳出）</t>
    <rPh sb="0" eb="2">
      <t>ケッサン</t>
    </rPh>
    <rPh sb="2" eb="3">
      <t>ガク</t>
    </rPh>
    <rPh sb="4" eb="6">
      <t>サイニュウ</t>
    </rPh>
    <phoneticPr fontId="2"/>
  </si>
  <si>
    <t>資料：「財政課・決算状況報告書」</t>
    <rPh sb="8" eb="10">
      <t>ケッサン</t>
    </rPh>
    <rPh sb="10" eb="12">
      <t>ジョウキョウ</t>
    </rPh>
    <rPh sb="12" eb="15">
      <t>ホウコクショ</t>
    </rPh>
    <phoneticPr fontId="2"/>
  </si>
  <si>
    <t>１６－４－１　市税等調定額及び収入済額（市税等調定額）</t>
    <rPh sb="7" eb="9">
      <t>シゼイ</t>
    </rPh>
    <rPh sb="9" eb="10">
      <t>トウ</t>
    </rPh>
    <rPh sb="10" eb="12">
      <t>チョウテイ</t>
    </rPh>
    <rPh sb="12" eb="13">
      <t>ガク</t>
    </rPh>
    <rPh sb="13" eb="14">
      <t>オヨ</t>
    </rPh>
    <rPh sb="15" eb="17">
      <t>シュウニュウ</t>
    </rPh>
    <rPh sb="17" eb="18">
      <t>ズ</t>
    </rPh>
    <rPh sb="18" eb="19">
      <t>ガク</t>
    </rPh>
    <phoneticPr fontId="2"/>
  </si>
  <si>
    <t>市税等調定額</t>
    <rPh sb="0" eb="2">
      <t>シゼイ</t>
    </rPh>
    <rPh sb="2" eb="3">
      <t>トウ</t>
    </rPh>
    <rPh sb="3" eb="4">
      <t>チョウテイ</t>
    </rPh>
    <rPh sb="4" eb="5">
      <t>テイ</t>
    </rPh>
    <rPh sb="5" eb="6">
      <t>ガク</t>
    </rPh>
    <phoneticPr fontId="2"/>
  </si>
  <si>
    <t>　</t>
    <phoneticPr fontId="2"/>
  </si>
  <si>
    <t>　（単位 ： 円）</t>
    <rPh sb="2" eb="4">
      <t>タンイ</t>
    </rPh>
    <rPh sb="7" eb="8">
      <t>エン</t>
    </rPh>
    <phoneticPr fontId="2"/>
  </si>
  <si>
    <t>項　　　目</t>
    <rPh sb="0" eb="5">
      <t>コウモク</t>
    </rPh>
    <phoneticPr fontId="2"/>
  </si>
  <si>
    <t>平成２２年度</t>
  </si>
  <si>
    <t>平成２３年度</t>
  </si>
  <si>
    <t>平成２４年度</t>
  </si>
  <si>
    <t>平成２５年度</t>
  </si>
  <si>
    <t>平成２６年度</t>
  </si>
  <si>
    <t>平成２７年度</t>
    <phoneticPr fontId="2"/>
  </si>
  <si>
    <t>平成２８年度</t>
  </si>
  <si>
    <t>平成２９年度</t>
    <phoneticPr fontId="2"/>
  </si>
  <si>
    <t>令和２年度</t>
    <rPh sb="0" eb="2">
      <t>レイワ</t>
    </rPh>
    <rPh sb="3" eb="5">
      <t>ネンド</t>
    </rPh>
    <phoneticPr fontId="2"/>
  </si>
  <si>
    <t>市税総額</t>
    <rPh sb="0" eb="2">
      <t>シゼイ</t>
    </rPh>
    <rPh sb="2" eb="4">
      <t>ソウガク</t>
    </rPh>
    <phoneticPr fontId="2"/>
  </si>
  <si>
    <t>現年課税</t>
    <rPh sb="0" eb="1">
      <t>ゲン</t>
    </rPh>
    <rPh sb="1" eb="4">
      <t>ネンド</t>
    </rPh>
    <phoneticPr fontId="2"/>
  </si>
  <si>
    <t>滞納繰越</t>
    <rPh sb="0" eb="2">
      <t>タイノウ</t>
    </rPh>
    <rPh sb="2" eb="4">
      <t>クリコシ</t>
    </rPh>
    <phoneticPr fontId="2"/>
  </si>
  <si>
    <t>市民税</t>
    <rPh sb="0" eb="3">
      <t>シミンゼイ</t>
    </rPh>
    <phoneticPr fontId="2"/>
  </si>
  <si>
    <t>個人</t>
    <rPh sb="0" eb="2">
      <t>コジン</t>
    </rPh>
    <phoneticPr fontId="2"/>
  </si>
  <si>
    <t>法人</t>
    <rPh sb="0" eb="2">
      <t>ホウジン</t>
    </rPh>
    <phoneticPr fontId="2"/>
  </si>
  <si>
    <t>固定資産税</t>
    <rPh sb="0" eb="2">
      <t>コテイ</t>
    </rPh>
    <rPh sb="2" eb="5">
      <t>シサンゼイ</t>
    </rPh>
    <phoneticPr fontId="2"/>
  </si>
  <si>
    <r>
      <t>納付金</t>
    </r>
    <r>
      <rPr>
        <sz val="8"/>
        <rFont val="ＭＳ Ｐ明朝"/>
        <family val="1"/>
        <charset val="128"/>
      </rPr>
      <t>（交付金）</t>
    </r>
    <rPh sb="0" eb="3">
      <t>ノウフキン</t>
    </rPh>
    <rPh sb="4" eb="7">
      <t>コウフキン</t>
    </rPh>
    <phoneticPr fontId="2"/>
  </si>
  <si>
    <t>軽自動車税</t>
    <rPh sb="0" eb="4">
      <t>ケイジドウシャ</t>
    </rPh>
    <rPh sb="4" eb="5">
      <t>ゼイ</t>
    </rPh>
    <phoneticPr fontId="2"/>
  </si>
  <si>
    <t>たばこ税</t>
    <rPh sb="3" eb="4">
      <t>ゼイ</t>
    </rPh>
    <phoneticPr fontId="2"/>
  </si>
  <si>
    <t>鉱産税</t>
    <rPh sb="0" eb="2">
      <t>コウザン</t>
    </rPh>
    <rPh sb="2" eb="3">
      <t>ゼイ</t>
    </rPh>
    <phoneticPr fontId="2"/>
  </si>
  <si>
    <t>特別土地保有税</t>
    <rPh sb="0" eb="2">
      <t>トクベツ</t>
    </rPh>
    <rPh sb="2" eb="4">
      <t>トチ</t>
    </rPh>
    <rPh sb="4" eb="6">
      <t>ホユウ</t>
    </rPh>
    <rPh sb="6" eb="7">
      <t>ゼイ</t>
    </rPh>
    <phoneticPr fontId="2"/>
  </si>
  <si>
    <t>入湯税</t>
    <rPh sb="0" eb="2">
      <t>ニュウトウ</t>
    </rPh>
    <rPh sb="2" eb="3">
      <t>ゼイ</t>
    </rPh>
    <phoneticPr fontId="2"/>
  </si>
  <si>
    <t>都市計画税</t>
    <rPh sb="0" eb="2">
      <t>トシ</t>
    </rPh>
    <rPh sb="2" eb="4">
      <t>ケイカク</t>
    </rPh>
    <rPh sb="4" eb="5">
      <t>ゼイ</t>
    </rPh>
    <phoneticPr fontId="2"/>
  </si>
  <si>
    <t>国民健康保険税</t>
    <rPh sb="0" eb="2">
      <t>コクミン</t>
    </rPh>
    <rPh sb="2" eb="4">
      <t>ケンコウ</t>
    </rPh>
    <rPh sb="4" eb="6">
      <t>ホケン</t>
    </rPh>
    <rPh sb="6" eb="7">
      <t>ゼイ</t>
    </rPh>
    <phoneticPr fontId="2"/>
  </si>
  <si>
    <t>介護保険料</t>
    <rPh sb="0" eb="2">
      <t>カイゴ</t>
    </rPh>
    <rPh sb="2" eb="5">
      <t>ホケンリョウ</t>
    </rPh>
    <phoneticPr fontId="2"/>
  </si>
  <si>
    <t>後期高齢者医療保険料</t>
    <rPh sb="0" eb="2">
      <t>コウキ</t>
    </rPh>
    <rPh sb="2" eb="5">
      <t>コウレイシャ</t>
    </rPh>
    <rPh sb="5" eb="7">
      <t>イリョウ</t>
    </rPh>
    <rPh sb="7" eb="9">
      <t>ホケン</t>
    </rPh>
    <rPh sb="9" eb="10">
      <t>リョウ</t>
    </rPh>
    <phoneticPr fontId="2"/>
  </si>
  <si>
    <t>税務課</t>
    <rPh sb="0" eb="3">
      <t>ゼイムカカ</t>
    </rPh>
    <phoneticPr fontId="2"/>
  </si>
  <si>
    <t>１６－４－２　市税等調定額及び収入済額（市税等収入済額）</t>
    <rPh sb="7" eb="9">
      <t>シゼイ</t>
    </rPh>
    <rPh sb="9" eb="10">
      <t>トウ</t>
    </rPh>
    <rPh sb="10" eb="12">
      <t>チョウテイ</t>
    </rPh>
    <rPh sb="12" eb="13">
      <t>ガク</t>
    </rPh>
    <rPh sb="13" eb="14">
      <t>オヨ</t>
    </rPh>
    <rPh sb="15" eb="17">
      <t>シュウニュウ</t>
    </rPh>
    <rPh sb="17" eb="18">
      <t>ズ</t>
    </rPh>
    <rPh sb="18" eb="19">
      <t>ガク</t>
    </rPh>
    <phoneticPr fontId="2"/>
  </si>
  <si>
    <t>市税等収入済額</t>
    <rPh sb="0" eb="2">
      <t>シゼイ</t>
    </rPh>
    <rPh sb="2" eb="3">
      <t>トウ</t>
    </rPh>
    <rPh sb="3" eb="5">
      <t>シュウニュウ</t>
    </rPh>
    <rPh sb="5" eb="6">
      <t>ズ</t>
    </rPh>
    <rPh sb="6" eb="7">
      <t>ガク</t>
    </rPh>
    <phoneticPr fontId="2"/>
  </si>
  <si>
    <t>平成２８年度</t>
    <phoneticPr fontId="2"/>
  </si>
  <si>
    <t>平成３０年度</t>
    <phoneticPr fontId="2"/>
  </si>
  <si>
    <t>税 務 課</t>
    <rPh sb="0" eb="1">
      <t>ゼイ</t>
    </rPh>
    <rPh sb="2" eb="3">
      <t>ム</t>
    </rPh>
    <rPh sb="4" eb="5">
      <t>カ</t>
    </rPh>
    <phoneticPr fontId="2"/>
  </si>
  <si>
    <t>１６－５　財政関係指標</t>
    <rPh sb="5" eb="7">
      <t>ザイセイ</t>
    </rPh>
    <rPh sb="7" eb="9">
      <t>カンケイ</t>
    </rPh>
    <rPh sb="9" eb="11">
      <t>シヒョウ</t>
    </rPh>
    <phoneticPr fontId="2"/>
  </si>
  <si>
    <t>（歳入）</t>
    <rPh sb="1" eb="3">
      <t>サイニュウ</t>
    </rPh>
    <phoneticPr fontId="2"/>
  </si>
  <si>
    <t>（単位：千円，％）</t>
    <rPh sb="1" eb="3">
      <t>タンイ</t>
    </rPh>
    <rPh sb="4" eb="6">
      <t>センエン</t>
    </rPh>
    <phoneticPr fontId="2"/>
  </si>
  <si>
    <t>基準財政
需要額</t>
    <rPh sb="0" eb="2">
      <t>キジュン</t>
    </rPh>
    <rPh sb="2" eb="4">
      <t>ザイセイ</t>
    </rPh>
    <rPh sb="5" eb="7">
      <t>ジュヨウ</t>
    </rPh>
    <rPh sb="7" eb="8">
      <t>ガク</t>
    </rPh>
    <phoneticPr fontId="2"/>
  </si>
  <si>
    <t>基準財政
収入額</t>
    <rPh sb="0" eb="2">
      <t>キジュン</t>
    </rPh>
    <rPh sb="2" eb="4">
      <t>ザイセイ</t>
    </rPh>
    <rPh sb="5" eb="7">
      <t>シュウニュウ</t>
    </rPh>
    <rPh sb="7" eb="8">
      <t>ガク</t>
    </rPh>
    <phoneticPr fontId="2"/>
  </si>
  <si>
    <t>標準財政
規　模</t>
    <rPh sb="0" eb="2">
      <t>ヒョウジュン</t>
    </rPh>
    <rPh sb="2" eb="4">
      <t>ザイセイ</t>
    </rPh>
    <rPh sb="5" eb="6">
      <t>キ</t>
    </rPh>
    <rPh sb="7" eb="8">
      <t>ボ</t>
    </rPh>
    <phoneticPr fontId="2"/>
  </si>
  <si>
    <t>財政力
指 　数</t>
    <rPh sb="0" eb="3">
      <t>ザイセイリョク</t>
    </rPh>
    <rPh sb="4" eb="5">
      <t>ユビ</t>
    </rPh>
    <rPh sb="7" eb="8">
      <t>カズ</t>
    </rPh>
    <phoneticPr fontId="2"/>
  </si>
  <si>
    <t>公債費
比   率</t>
    <rPh sb="0" eb="3">
      <t>コウサイヒ</t>
    </rPh>
    <rPh sb="4" eb="5">
      <t>ヒ</t>
    </rPh>
    <rPh sb="8" eb="9">
      <t>リツ</t>
    </rPh>
    <phoneticPr fontId="2"/>
  </si>
  <si>
    <t>起債制限比　率</t>
    <rPh sb="0" eb="2">
      <t>キサイ</t>
    </rPh>
    <rPh sb="2" eb="4">
      <t>セイゲン</t>
    </rPh>
    <rPh sb="4" eb="5">
      <t>ヒ</t>
    </rPh>
    <rPh sb="6" eb="7">
      <t>リツ</t>
    </rPh>
    <phoneticPr fontId="2"/>
  </si>
  <si>
    <t>経常収支比　率</t>
    <rPh sb="0" eb="2">
      <t>ケイジョウ</t>
    </rPh>
    <rPh sb="2" eb="4">
      <t>シュウシ</t>
    </rPh>
    <rPh sb="4" eb="5">
      <t>ヒ</t>
    </rPh>
    <rPh sb="6" eb="7">
      <t>リツ</t>
    </rPh>
    <phoneticPr fontId="2"/>
  </si>
  <si>
    <t>実質公債費　比率</t>
    <rPh sb="0" eb="2">
      <t>ジッシツ</t>
    </rPh>
    <rPh sb="2" eb="4">
      <t>コウサイ</t>
    </rPh>
    <rPh sb="4" eb="5">
      <t>ヒ</t>
    </rPh>
    <rPh sb="6" eb="7">
      <t>ヒ</t>
    </rPh>
    <rPh sb="7" eb="8">
      <t>リツ</t>
    </rPh>
    <phoneticPr fontId="2"/>
  </si>
  <si>
    <t>将来負担　比　率</t>
    <rPh sb="0" eb="2">
      <t>ショウライ</t>
    </rPh>
    <rPh sb="2" eb="4">
      <t>フタン</t>
    </rPh>
    <rPh sb="5" eb="6">
      <t>ヒ</t>
    </rPh>
    <rPh sb="7" eb="8">
      <t>リツ</t>
    </rPh>
    <phoneticPr fontId="2"/>
  </si>
  <si>
    <t>－</t>
    <phoneticPr fontId="2"/>
  </si>
  <si>
    <t>－</t>
  </si>
  <si>
    <t>資料：　「決算カード」</t>
    <rPh sb="0" eb="2">
      <t>シリョウ</t>
    </rPh>
    <rPh sb="5" eb="7">
      <t>ケッサン</t>
    </rPh>
    <phoneticPr fontId="2"/>
  </si>
  <si>
    <t>財政課</t>
    <rPh sb="0" eb="2">
      <t>ザイセイ</t>
    </rPh>
    <rPh sb="2" eb="3">
      <t>カ</t>
    </rPh>
    <phoneticPr fontId="2"/>
  </si>
  <si>
    <t>　用語の説明</t>
    <rPh sb="1" eb="3">
      <t>ヨウゴ</t>
    </rPh>
    <rPh sb="4" eb="6">
      <t>セツメイ</t>
    </rPh>
    <phoneticPr fontId="2"/>
  </si>
  <si>
    <t>　　○基準財政需要額</t>
    <phoneticPr fontId="2"/>
  </si>
  <si>
    <t>　　　　一般財源の必要額を一定のルールに基づいて計算した額である。</t>
    <rPh sb="4" eb="8">
      <t>イッパンザイゲン</t>
    </rPh>
    <rPh sb="9" eb="11">
      <t>ヒツヨウ</t>
    </rPh>
    <rPh sb="11" eb="12">
      <t>ガク</t>
    </rPh>
    <rPh sb="13" eb="15">
      <t>イッテイ</t>
    </rPh>
    <rPh sb="20" eb="21">
      <t>モト</t>
    </rPh>
    <rPh sb="24" eb="26">
      <t>ケイサン</t>
    </rPh>
    <rPh sb="28" eb="29">
      <t>ガク</t>
    </rPh>
    <phoneticPr fontId="2"/>
  </si>
  <si>
    <t>　　○基準財政収入額</t>
    <rPh sb="7" eb="9">
      <t>シュウニュウ</t>
    </rPh>
    <phoneticPr fontId="2"/>
  </si>
  <si>
    <t>　　　　市税、譲与税、交付金等の一般財源を一定のルールに基づいて計算した額である。</t>
    <rPh sb="4" eb="6">
      <t>シゼイ</t>
    </rPh>
    <rPh sb="7" eb="9">
      <t>ジョウヨ</t>
    </rPh>
    <rPh sb="9" eb="10">
      <t>ゼイ</t>
    </rPh>
    <rPh sb="11" eb="14">
      <t>コウフキン</t>
    </rPh>
    <rPh sb="14" eb="15">
      <t>トウ</t>
    </rPh>
    <rPh sb="16" eb="20">
      <t>イッパンザイゲン</t>
    </rPh>
    <rPh sb="21" eb="23">
      <t>イッテイ</t>
    </rPh>
    <rPh sb="28" eb="29">
      <t>モト</t>
    </rPh>
    <rPh sb="32" eb="34">
      <t>ケイサン</t>
    </rPh>
    <rPh sb="36" eb="37">
      <t>ガク</t>
    </rPh>
    <phoneticPr fontId="2"/>
  </si>
  <si>
    <t>　　　　（参考）普通交付税＝基準財政需要額－基準財政収入額</t>
    <rPh sb="5" eb="7">
      <t>サンコウ</t>
    </rPh>
    <rPh sb="8" eb="10">
      <t>フツウ</t>
    </rPh>
    <rPh sb="10" eb="12">
      <t>コウフ</t>
    </rPh>
    <rPh sb="12" eb="13">
      <t>ゼイ</t>
    </rPh>
    <rPh sb="14" eb="16">
      <t>キジュン</t>
    </rPh>
    <rPh sb="16" eb="18">
      <t>ザイセイ</t>
    </rPh>
    <rPh sb="18" eb="20">
      <t>ジュヨウ</t>
    </rPh>
    <rPh sb="20" eb="21">
      <t>ガク</t>
    </rPh>
    <rPh sb="22" eb="24">
      <t>キジュン</t>
    </rPh>
    <rPh sb="24" eb="26">
      <t>ザイセイ</t>
    </rPh>
    <rPh sb="26" eb="28">
      <t>シュウニュウ</t>
    </rPh>
    <rPh sb="28" eb="29">
      <t>ガク</t>
    </rPh>
    <phoneticPr fontId="2"/>
  </si>
  <si>
    <t>　　○標準財政規模</t>
    <rPh sb="3" eb="5">
      <t>ヒョウジュン</t>
    </rPh>
    <rPh sb="5" eb="7">
      <t>ザイセイ</t>
    </rPh>
    <rPh sb="7" eb="9">
      <t>キボ</t>
    </rPh>
    <phoneticPr fontId="2"/>
  </si>
  <si>
    <t>　　　　普通交付税を算定する上で想定されている当該団体の標準的な一般財源の収入見込額を意味し、財政分析上</t>
    <rPh sb="4" eb="6">
      <t>フツウ</t>
    </rPh>
    <rPh sb="6" eb="8">
      <t>コウフ</t>
    </rPh>
    <rPh sb="8" eb="9">
      <t>ゼイ</t>
    </rPh>
    <rPh sb="10" eb="12">
      <t>サンテイ</t>
    </rPh>
    <rPh sb="14" eb="15">
      <t>ウエ</t>
    </rPh>
    <rPh sb="16" eb="18">
      <t>ソウテイ</t>
    </rPh>
    <rPh sb="23" eb="25">
      <t>トウガイ</t>
    </rPh>
    <rPh sb="25" eb="27">
      <t>ダンタイ</t>
    </rPh>
    <rPh sb="28" eb="31">
      <t>ヒョウジュンテキ</t>
    </rPh>
    <rPh sb="32" eb="34">
      <t>イッパン</t>
    </rPh>
    <rPh sb="34" eb="36">
      <t>ザイゲン</t>
    </rPh>
    <rPh sb="37" eb="39">
      <t>シュウニュウ</t>
    </rPh>
    <rPh sb="39" eb="41">
      <t>ミコミ</t>
    </rPh>
    <rPh sb="41" eb="42">
      <t>ガク</t>
    </rPh>
    <rPh sb="43" eb="45">
      <t>イミ</t>
    </rPh>
    <rPh sb="47" eb="49">
      <t>ザイセイ</t>
    </rPh>
    <rPh sb="49" eb="50">
      <t>ブン</t>
    </rPh>
    <phoneticPr fontId="2"/>
  </si>
  <si>
    <t xml:space="preserve">  　　当該団体の通常の財政能力とみなして用いられる。</t>
    <phoneticPr fontId="2"/>
  </si>
  <si>
    <t>　　　（基準財政収入額－地方譲与税等）×100／75＋地方譲与税等＋普通交付税＋臨時財政対策債発行可能額</t>
    <rPh sb="4" eb="6">
      <t>キジュン</t>
    </rPh>
    <rPh sb="6" eb="8">
      <t>ザイセイ</t>
    </rPh>
    <rPh sb="8" eb="10">
      <t>シュウニュウ</t>
    </rPh>
    <rPh sb="10" eb="11">
      <t>ガク</t>
    </rPh>
    <rPh sb="12" eb="14">
      <t>チホウ</t>
    </rPh>
    <rPh sb="14" eb="16">
      <t>ジョウヨ</t>
    </rPh>
    <rPh sb="16" eb="17">
      <t>ゼイ</t>
    </rPh>
    <rPh sb="17" eb="18">
      <t>トウ</t>
    </rPh>
    <rPh sb="27" eb="29">
      <t>チホウ</t>
    </rPh>
    <rPh sb="29" eb="31">
      <t>ジョウヨ</t>
    </rPh>
    <rPh sb="31" eb="32">
      <t>ゼイ</t>
    </rPh>
    <rPh sb="32" eb="33">
      <t>トウ</t>
    </rPh>
    <rPh sb="34" eb="36">
      <t>フツウ</t>
    </rPh>
    <rPh sb="36" eb="38">
      <t>コウフ</t>
    </rPh>
    <rPh sb="38" eb="39">
      <t>ゼイ</t>
    </rPh>
    <rPh sb="40" eb="42">
      <t>リンジ</t>
    </rPh>
    <rPh sb="42" eb="44">
      <t>ザイセイ</t>
    </rPh>
    <rPh sb="44" eb="46">
      <t>タイサク</t>
    </rPh>
    <rPh sb="46" eb="47">
      <t>サイ</t>
    </rPh>
    <rPh sb="47" eb="49">
      <t>ハッコウ</t>
    </rPh>
    <rPh sb="49" eb="52">
      <t>カノウガク</t>
    </rPh>
    <phoneticPr fontId="2"/>
  </si>
  <si>
    <t>　　○財政力指数</t>
    <rPh sb="3" eb="6">
      <t>ザイセイリョク</t>
    </rPh>
    <rPh sb="6" eb="8">
      <t>シスウ</t>
    </rPh>
    <phoneticPr fontId="2"/>
  </si>
  <si>
    <t>　　　　基準財政収入額／基準財政需要額</t>
    <rPh sb="4" eb="6">
      <t>キジュン</t>
    </rPh>
    <rPh sb="6" eb="8">
      <t>ザイセイ</t>
    </rPh>
    <rPh sb="8" eb="10">
      <t>シュウニュウ</t>
    </rPh>
    <rPh sb="10" eb="11">
      <t>ガク</t>
    </rPh>
    <rPh sb="12" eb="14">
      <t>キジュン</t>
    </rPh>
    <rPh sb="14" eb="16">
      <t>ザイセイ</t>
    </rPh>
    <rPh sb="16" eb="18">
      <t>ジュヨウ</t>
    </rPh>
    <rPh sb="18" eb="19">
      <t>ガク</t>
    </rPh>
    <phoneticPr fontId="2"/>
  </si>
  <si>
    <t>　　　　　財政力の強弱を示す指標として用いられ、一般的にはこれが１に近いほど財政力が強いとみなされ、１を超える</t>
    <rPh sb="5" eb="8">
      <t>ザイセイリョク</t>
    </rPh>
    <rPh sb="9" eb="11">
      <t>キョウジャク</t>
    </rPh>
    <rPh sb="12" eb="13">
      <t>シメ</t>
    </rPh>
    <rPh sb="14" eb="16">
      <t>シヒョウ</t>
    </rPh>
    <rPh sb="19" eb="20">
      <t>モチ</t>
    </rPh>
    <rPh sb="24" eb="27">
      <t>イッパンテキ</t>
    </rPh>
    <rPh sb="34" eb="35">
      <t>チカ</t>
    </rPh>
    <rPh sb="38" eb="41">
      <t>ザイセイリョク</t>
    </rPh>
    <rPh sb="42" eb="43">
      <t>ツヨ</t>
    </rPh>
    <rPh sb="52" eb="53">
      <t>コ</t>
    </rPh>
    <phoneticPr fontId="2"/>
  </si>
  <si>
    <t>　　　　団体は、普通交付税の不交付団体となる。なお、通常は直近の３ヵ年の平均の数値が用いられる。</t>
    <rPh sb="8" eb="10">
      <t>フツウ</t>
    </rPh>
    <rPh sb="10" eb="12">
      <t>コウフ</t>
    </rPh>
    <rPh sb="12" eb="13">
      <t>ゼイ</t>
    </rPh>
    <rPh sb="14" eb="15">
      <t>フ</t>
    </rPh>
    <rPh sb="15" eb="17">
      <t>コウフ</t>
    </rPh>
    <rPh sb="17" eb="19">
      <t>ダンタイ</t>
    </rPh>
    <rPh sb="26" eb="28">
      <t>ツウジョウ</t>
    </rPh>
    <rPh sb="29" eb="31">
      <t>チョッキン</t>
    </rPh>
    <rPh sb="34" eb="35">
      <t>ネン</t>
    </rPh>
    <rPh sb="36" eb="38">
      <t>ヘイキン</t>
    </rPh>
    <rPh sb="39" eb="41">
      <t>スウチ</t>
    </rPh>
    <rPh sb="42" eb="43">
      <t>モチ</t>
    </rPh>
    <phoneticPr fontId="2"/>
  </si>
  <si>
    <t>　　○公債費比率</t>
    <rPh sb="3" eb="6">
      <t>コウサイヒ</t>
    </rPh>
    <rPh sb="6" eb="8">
      <t>ヒリツ</t>
    </rPh>
    <phoneticPr fontId="2"/>
  </si>
  <si>
    <t>　　　　毎年度償還する公債費に充当される一般財源の一般財源所要額（標準財政規模）に対する割合をいう。</t>
    <phoneticPr fontId="2"/>
  </si>
  <si>
    <t>　 　　この率が高いほど、財政運営の硬直性の高まりを示すものである。</t>
    <rPh sb="6" eb="7">
      <t>リツ</t>
    </rPh>
    <rPh sb="8" eb="9">
      <t>タカ</t>
    </rPh>
    <rPh sb="13" eb="15">
      <t>ザイセイ</t>
    </rPh>
    <rPh sb="15" eb="17">
      <t>ウンエイ</t>
    </rPh>
    <rPh sb="18" eb="21">
      <t>コウチョクセイ</t>
    </rPh>
    <rPh sb="22" eb="23">
      <t>タカ</t>
    </rPh>
    <rPh sb="26" eb="27">
      <t>シメ</t>
    </rPh>
    <phoneticPr fontId="2"/>
  </si>
  <si>
    <t>　　○起債制限比率</t>
    <rPh sb="3" eb="5">
      <t>キサイ</t>
    </rPh>
    <rPh sb="5" eb="7">
      <t>セイゲン</t>
    </rPh>
    <rPh sb="7" eb="9">
      <t>ヒリツ</t>
    </rPh>
    <phoneticPr fontId="2"/>
  </si>
  <si>
    <t>　　　　公債費比率と同様に財政構造の健全性を示すものであり、地方債の許可制限に係る指標として用いられる。</t>
    <rPh sb="4" eb="7">
      <t>コウサイヒ</t>
    </rPh>
    <rPh sb="7" eb="9">
      <t>ヒリツ</t>
    </rPh>
    <rPh sb="10" eb="12">
      <t>ドウヨウ</t>
    </rPh>
    <rPh sb="13" eb="15">
      <t>ザイセイ</t>
    </rPh>
    <rPh sb="15" eb="17">
      <t>コウゾウ</t>
    </rPh>
    <rPh sb="18" eb="20">
      <t>ケンゼン</t>
    </rPh>
    <rPh sb="20" eb="21">
      <t>セイ</t>
    </rPh>
    <rPh sb="22" eb="23">
      <t>シメ</t>
    </rPh>
    <rPh sb="46" eb="47">
      <t>モチ</t>
    </rPh>
    <phoneticPr fontId="2"/>
  </si>
  <si>
    <t>　　　起債制限比率の過去３年度間の平均が２０％以上の団体は、地方債の借入が制限される。</t>
    <rPh sb="3" eb="5">
      <t>キサイ</t>
    </rPh>
    <rPh sb="5" eb="7">
      <t>セイゲン</t>
    </rPh>
    <rPh sb="7" eb="9">
      <t>ヒリツ</t>
    </rPh>
    <rPh sb="10" eb="12">
      <t>カコ</t>
    </rPh>
    <rPh sb="13" eb="14">
      <t>ネン</t>
    </rPh>
    <rPh sb="14" eb="16">
      <t>ドカン</t>
    </rPh>
    <rPh sb="17" eb="19">
      <t>ヘイキン</t>
    </rPh>
    <rPh sb="23" eb="25">
      <t>イジョウ</t>
    </rPh>
    <rPh sb="26" eb="28">
      <t>ダンタイ</t>
    </rPh>
    <rPh sb="30" eb="33">
      <t>チホウサイ</t>
    </rPh>
    <rPh sb="34" eb="36">
      <t>カリイレ</t>
    </rPh>
    <rPh sb="37" eb="39">
      <t>セイゲン</t>
    </rPh>
    <phoneticPr fontId="2"/>
  </si>
  <si>
    <t>　　　　一般的には、比率が１４％を超える自治体は、公債費負担適正化計画（５年間計画で、起債制限比率１０％以下を</t>
    <rPh sb="4" eb="7">
      <t>イッパンテキ</t>
    </rPh>
    <rPh sb="10" eb="12">
      <t>ヒリツ</t>
    </rPh>
    <rPh sb="17" eb="18">
      <t>コ</t>
    </rPh>
    <rPh sb="20" eb="23">
      <t>ジチタイ</t>
    </rPh>
    <rPh sb="25" eb="28">
      <t>コウサイヒ</t>
    </rPh>
    <rPh sb="28" eb="30">
      <t>フタン</t>
    </rPh>
    <rPh sb="30" eb="33">
      <t>テキセイカ</t>
    </rPh>
    <rPh sb="33" eb="35">
      <t>ケイカク</t>
    </rPh>
    <rPh sb="37" eb="39">
      <t>ネンカン</t>
    </rPh>
    <rPh sb="39" eb="41">
      <t>ケイカク</t>
    </rPh>
    <rPh sb="43" eb="45">
      <t>キサイ</t>
    </rPh>
    <rPh sb="45" eb="47">
      <t>セイゲン</t>
    </rPh>
    <rPh sb="47" eb="48">
      <t>ヒ</t>
    </rPh>
    <rPh sb="48" eb="49">
      <t>リツ</t>
    </rPh>
    <phoneticPr fontId="2"/>
  </si>
  <si>
    <t>　　　目標）を作成し、実行していかなければならない。</t>
    <phoneticPr fontId="2"/>
  </si>
  <si>
    <t>　　　　実質公債費比率で包含できる指標であるため、平成25年度からは算出しないこととなった。</t>
    <rPh sb="4" eb="6">
      <t>ジッシツ</t>
    </rPh>
    <rPh sb="6" eb="9">
      <t>コウサイヒ</t>
    </rPh>
    <rPh sb="9" eb="11">
      <t>ヒリツ</t>
    </rPh>
    <rPh sb="12" eb="14">
      <t>ホウガン</t>
    </rPh>
    <rPh sb="17" eb="19">
      <t>シヒョウ</t>
    </rPh>
    <rPh sb="25" eb="27">
      <t>ヘイセイ</t>
    </rPh>
    <rPh sb="29" eb="31">
      <t>ネンド</t>
    </rPh>
    <rPh sb="34" eb="36">
      <t>サンシュツ</t>
    </rPh>
    <phoneticPr fontId="2"/>
  </si>
  <si>
    <t>　　○経常収支比率</t>
    <rPh sb="3" eb="5">
      <t>ケイジョウ</t>
    </rPh>
    <rPh sb="5" eb="7">
      <t>シュウシ</t>
    </rPh>
    <rPh sb="7" eb="9">
      <t>ヒリツ</t>
    </rPh>
    <phoneticPr fontId="2"/>
  </si>
  <si>
    <t>　　　　歳出のうち人件費や公債費など経常的な支出に、市税などの経常的収入がどの程度充当されているかにより、財政</t>
    <rPh sb="4" eb="6">
      <t>サイシュツ</t>
    </rPh>
    <rPh sb="9" eb="12">
      <t>ジンケンヒ</t>
    </rPh>
    <rPh sb="13" eb="16">
      <t>コウサイヒ</t>
    </rPh>
    <rPh sb="18" eb="21">
      <t>ケイジョウテキ</t>
    </rPh>
    <rPh sb="22" eb="24">
      <t>シシュツ</t>
    </rPh>
    <rPh sb="26" eb="28">
      <t>シゼイ</t>
    </rPh>
    <rPh sb="31" eb="34">
      <t>ケイジョウテキ</t>
    </rPh>
    <rPh sb="34" eb="36">
      <t>シュウニュウ</t>
    </rPh>
    <rPh sb="39" eb="41">
      <t>テイド</t>
    </rPh>
    <rPh sb="41" eb="43">
      <t>ジュウトウ</t>
    </rPh>
    <phoneticPr fontId="2"/>
  </si>
  <si>
    <t>　　　構造の弾力性を判断する指標で、比率が低いほど弾力性が大きいことを示し、一般的には８０％を超えると弾力性が</t>
    <phoneticPr fontId="2"/>
  </si>
  <si>
    <t>　　　失われつつあるといわれている。</t>
    <phoneticPr fontId="2"/>
  </si>
  <si>
    <t>　　　　経常収支比率＝（経常一般財源支出÷経常一般財源収入）×１００</t>
    <rPh sb="4" eb="6">
      <t>ケイジョウ</t>
    </rPh>
    <rPh sb="6" eb="8">
      <t>シュウシ</t>
    </rPh>
    <rPh sb="8" eb="10">
      <t>ヒリツ</t>
    </rPh>
    <rPh sb="12" eb="14">
      <t>ケイジョウ</t>
    </rPh>
    <rPh sb="14" eb="16">
      <t>イッパン</t>
    </rPh>
    <rPh sb="16" eb="18">
      <t>ザイゲン</t>
    </rPh>
    <rPh sb="18" eb="20">
      <t>シシュツ</t>
    </rPh>
    <rPh sb="21" eb="23">
      <t>ケイジョウ</t>
    </rPh>
    <rPh sb="23" eb="25">
      <t>イッパン</t>
    </rPh>
    <rPh sb="25" eb="27">
      <t>ザイゲン</t>
    </rPh>
    <rPh sb="27" eb="29">
      <t>シュウニュウ</t>
    </rPh>
    <phoneticPr fontId="2"/>
  </si>
  <si>
    <t>　　○実質公債費比率</t>
    <rPh sb="3" eb="5">
      <t>ジッシツ</t>
    </rPh>
    <rPh sb="5" eb="8">
      <t>コウサイヒ</t>
    </rPh>
    <rPh sb="8" eb="10">
      <t>ヒリツ</t>
    </rPh>
    <phoneticPr fontId="2"/>
  </si>
  <si>
    <t>　　　　平成１８年４月に地方債制度が「許可制度」から「協議制度」に移行したことに伴い、導入された指標であり、</t>
    <rPh sb="4" eb="6">
      <t>ヘイセイ</t>
    </rPh>
    <rPh sb="8" eb="9">
      <t>ネン</t>
    </rPh>
    <rPh sb="10" eb="11">
      <t>ガツ</t>
    </rPh>
    <rPh sb="12" eb="15">
      <t>チホウサイ</t>
    </rPh>
    <rPh sb="15" eb="17">
      <t>セイド</t>
    </rPh>
    <rPh sb="19" eb="21">
      <t>キョカ</t>
    </rPh>
    <rPh sb="21" eb="23">
      <t>セイド</t>
    </rPh>
    <rPh sb="27" eb="29">
      <t>キョウギ</t>
    </rPh>
    <rPh sb="29" eb="31">
      <t>セイド</t>
    </rPh>
    <rPh sb="33" eb="35">
      <t>イコウ</t>
    </rPh>
    <rPh sb="40" eb="41">
      <t>トモナ</t>
    </rPh>
    <rPh sb="43" eb="45">
      <t>ドウニュウ</t>
    </rPh>
    <rPh sb="48" eb="50">
      <t>シヒョウ</t>
    </rPh>
    <phoneticPr fontId="2"/>
  </si>
  <si>
    <t>　　　毎年経常的に収入される財源のうち実質的に公債費相当額の占める割合をいう。</t>
    <rPh sb="3" eb="5">
      <t>マイトシ</t>
    </rPh>
    <rPh sb="5" eb="7">
      <t>ケイジョウ</t>
    </rPh>
    <rPh sb="7" eb="8">
      <t>テキ</t>
    </rPh>
    <rPh sb="9" eb="11">
      <t>シュウニュウ</t>
    </rPh>
    <rPh sb="14" eb="16">
      <t>ザイゲン</t>
    </rPh>
    <rPh sb="19" eb="21">
      <t>ジッシツ</t>
    </rPh>
    <rPh sb="21" eb="22">
      <t>テキ</t>
    </rPh>
    <rPh sb="23" eb="25">
      <t>コウサイ</t>
    </rPh>
    <rPh sb="25" eb="26">
      <t>ヒ</t>
    </rPh>
    <rPh sb="26" eb="28">
      <t>ソウトウ</t>
    </rPh>
    <rPh sb="28" eb="29">
      <t>ガク</t>
    </rPh>
    <rPh sb="30" eb="31">
      <t>シ</t>
    </rPh>
    <rPh sb="33" eb="35">
      <t>ワリアイ</t>
    </rPh>
    <phoneticPr fontId="2"/>
  </si>
  <si>
    <t>　　　この比率が１８％を超えると、地方債の発行に国の許可が必要になる。</t>
    <rPh sb="5" eb="7">
      <t>ヒリツ</t>
    </rPh>
    <rPh sb="12" eb="13">
      <t>コ</t>
    </rPh>
    <rPh sb="17" eb="20">
      <t>チホウサイ</t>
    </rPh>
    <rPh sb="21" eb="23">
      <t>ハッコウ</t>
    </rPh>
    <rPh sb="24" eb="25">
      <t>クニ</t>
    </rPh>
    <rPh sb="26" eb="28">
      <t>キョカ</t>
    </rPh>
    <rPh sb="29" eb="31">
      <t>ヒツヨウ</t>
    </rPh>
    <phoneticPr fontId="2"/>
  </si>
  <si>
    <t>　　○将来負担比率</t>
    <rPh sb="3" eb="5">
      <t>ショウライ</t>
    </rPh>
    <rPh sb="5" eb="7">
      <t>フタン</t>
    </rPh>
    <rPh sb="7" eb="9">
      <t>ヒリツ</t>
    </rPh>
    <phoneticPr fontId="2"/>
  </si>
  <si>
    <t>　　　　平成１９年６月に公布された「地方公共団体の財政の健全化に関する法律」により導入された指標であり、一般会計</t>
    <rPh sb="4" eb="6">
      <t>ヘイセイ</t>
    </rPh>
    <rPh sb="8" eb="9">
      <t>ネン</t>
    </rPh>
    <rPh sb="10" eb="11">
      <t>ガツ</t>
    </rPh>
    <rPh sb="12" eb="14">
      <t>コウフ</t>
    </rPh>
    <rPh sb="18" eb="20">
      <t>チホウ</t>
    </rPh>
    <rPh sb="20" eb="22">
      <t>コウキョウ</t>
    </rPh>
    <rPh sb="22" eb="24">
      <t>ダンタイ</t>
    </rPh>
    <rPh sb="25" eb="27">
      <t>ザイセイ</t>
    </rPh>
    <rPh sb="28" eb="31">
      <t>ケンゼンカ</t>
    </rPh>
    <rPh sb="32" eb="33">
      <t>カン</t>
    </rPh>
    <rPh sb="35" eb="37">
      <t>ホウリツ</t>
    </rPh>
    <rPh sb="41" eb="43">
      <t>ドウニュウ</t>
    </rPh>
    <rPh sb="46" eb="48">
      <t>シヒョウ</t>
    </rPh>
    <phoneticPr fontId="2"/>
  </si>
  <si>
    <t>　　　 等が将来負担すべき実質的な負債の標準財政規模に対する比率で、３５０％を超えると早期健全化団体となる。</t>
    <rPh sb="6" eb="8">
      <t>ショウライ</t>
    </rPh>
    <rPh sb="8" eb="10">
      <t>フタン</t>
    </rPh>
    <rPh sb="13" eb="16">
      <t>ジッシツテキ</t>
    </rPh>
    <rPh sb="17" eb="19">
      <t>フサイ</t>
    </rPh>
    <rPh sb="20" eb="22">
      <t>ヒョウジュン</t>
    </rPh>
    <rPh sb="22" eb="24">
      <t>ザイセイ</t>
    </rPh>
    <rPh sb="24" eb="26">
      <t>キボ</t>
    </rPh>
    <rPh sb="27" eb="28">
      <t>タイ</t>
    </rPh>
    <rPh sb="30" eb="32">
      <t>ヒリツ</t>
    </rPh>
    <rPh sb="39" eb="40">
      <t>コ</t>
    </rPh>
    <rPh sb="43" eb="45">
      <t>ソウキ</t>
    </rPh>
    <rPh sb="45" eb="48">
      <t>ケンゼンカ</t>
    </rPh>
    <rPh sb="48" eb="50">
      <t>ダンタイ</t>
    </rPh>
    <phoneticPr fontId="2"/>
  </si>
  <si>
    <t>　　　平成26年 4月 5日、栃木市・岩舟町が合併。（平成２７年度から反映している。）</t>
    <rPh sb="27" eb="29">
      <t>ヘイセイ</t>
    </rPh>
    <rPh sb="31" eb="32">
      <t>ネン</t>
    </rPh>
    <rPh sb="32" eb="33">
      <t>ド</t>
    </rPh>
    <rPh sb="35" eb="37">
      <t>ハンエイ</t>
    </rPh>
    <phoneticPr fontId="2"/>
  </si>
  <si>
    <t>　　　関する事務が栃木市に引き継がれ、栃木市消防本部となる。平成２４年から反映している。）</t>
    <rPh sb="3" eb="4">
      <t>カン</t>
    </rPh>
    <phoneticPr fontId="2"/>
  </si>
  <si>
    <t>　　　平成23年10月 1日、栃木市・西方町が合併。（合併に伴い、栃木地区広域行政事務組合で行っていた消防に</t>
    <rPh sb="46" eb="47">
      <t>オコナ</t>
    </rPh>
    <phoneticPr fontId="2"/>
  </si>
  <si>
    <t>総務課</t>
    <rPh sb="0" eb="3">
      <t>ソウムカ</t>
    </rPh>
    <phoneticPr fontId="2"/>
  </si>
  <si>
    <t>令和２年</t>
    <rPh sb="0" eb="2">
      <t>レイワ</t>
    </rPh>
    <rPh sb="3" eb="4">
      <t>ネン</t>
    </rPh>
    <phoneticPr fontId="2"/>
  </si>
  <si>
    <t>令和元年</t>
    <rPh sb="0" eb="4">
      <t>レイワガンネン</t>
    </rPh>
    <phoneticPr fontId="2"/>
  </si>
  <si>
    <t>平成30年</t>
    <rPh sb="0" eb="2">
      <t>ヘイセイ</t>
    </rPh>
    <rPh sb="4" eb="5">
      <t>ネン</t>
    </rPh>
    <phoneticPr fontId="2"/>
  </si>
  <si>
    <t>平成29年</t>
    <rPh sb="0" eb="2">
      <t>ヘイセイ</t>
    </rPh>
    <rPh sb="4" eb="5">
      <t>ネン</t>
    </rPh>
    <phoneticPr fontId="2"/>
  </si>
  <si>
    <t>平成28年</t>
    <rPh sb="0" eb="2">
      <t>ヘイセイ</t>
    </rPh>
    <rPh sb="4" eb="5">
      <t>ネン</t>
    </rPh>
    <phoneticPr fontId="2"/>
  </si>
  <si>
    <t>平成27年</t>
    <rPh sb="0" eb="2">
      <t>ヘイセイ</t>
    </rPh>
    <rPh sb="4" eb="5">
      <t>ネン</t>
    </rPh>
    <phoneticPr fontId="2"/>
  </si>
  <si>
    <t>平成26年</t>
    <rPh sb="0" eb="2">
      <t>ヘイセイ</t>
    </rPh>
    <rPh sb="4" eb="5">
      <t>ネン</t>
    </rPh>
    <phoneticPr fontId="2"/>
  </si>
  <si>
    <t>平成25年</t>
    <rPh sb="0" eb="2">
      <t>ヘイセイ</t>
    </rPh>
    <rPh sb="4" eb="5">
      <t>ネン</t>
    </rPh>
    <phoneticPr fontId="2"/>
  </si>
  <si>
    <t>平成24年</t>
    <rPh sb="0" eb="2">
      <t>ヘイセイ</t>
    </rPh>
    <rPh sb="4" eb="5">
      <t>ネン</t>
    </rPh>
    <phoneticPr fontId="2"/>
  </si>
  <si>
    <t>平成23年</t>
    <rPh sb="0" eb="2">
      <t>ヘイセイ</t>
    </rPh>
    <rPh sb="4" eb="5">
      <t>ネン</t>
    </rPh>
    <phoneticPr fontId="2"/>
  </si>
  <si>
    <t>平成22年</t>
    <rPh sb="0" eb="2">
      <t>ヘイセイ</t>
    </rPh>
    <rPh sb="4" eb="5">
      <t>ネン</t>
    </rPh>
    <phoneticPr fontId="2"/>
  </si>
  <si>
    <t>課数</t>
    <rPh sb="0" eb="1">
      <t>カ</t>
    </rPh>
    <rPh sb="1" eb="2">
      <t>スウ</t>
    </rPh>
    <phoneticPr fontId="2"/>
  </si>
  <si>
    <t>総合支所数</t>
    <rPh sb="0" eb="2">
      <t>ソウゴウ</t>
    </rPh>
    <rPh sb="2" eb="4">
      <t>シショ</t>
    </rPh>
    <rPh sb="4" eb="5">
      <t>スウ</t>
    </rPh>
    <phoneticPr fontId="2"/>
  </si>
  <si>
    <t>分署数</t>
    <rPh sb="0" eb="2">
      <t>ブンショ</t>
    </rPh>
    <rPh sb="2" eb="3">
      <t>スウ</t>
    </rPh>
    <phoneticPr fontId="2"/>
  </si>
  <si>
    <t>課室数</t>
    <rPh sb="0" eb="1">
      <t>カ</t>
    </rPh>
    <rPh sb="1" eb="2">
      <t>シツ</t>
    </rPh>
    <rPh sb="2" eb="3">
      <t>スウ</t>
    </rPh>
    <phoneticPr fontId="2"/>
  </si>
  <si>
    <t>部数</t>
    <rPh sb="0" eb="2">
      <t>ブスウ</t>
    </rPh>
    <phoneticPr fontId="2"/>
  </si>
  <si>
    <t>出張所数</t>
    <rPh sb="0" eb="2">
      <t>シュッチョウ</t>
    </rPh>
    <rPh sb="2" eb="3">
      <t>ジョ</t>
    </rPh>
    <rPh sb="3" eb="4">
      <t>スウ</t>
    </rPh>
    <phoneticPr fontId="2"/>
  </si>
  <si>
    <t>支所数</t>
    <rPh sb="0" eb="2">
      <t>シショ</t>
    </rPh>
    <rPh sb="2" eb="3">
      <t>スウ</t>
    </rPh>
    <phoneticPr fontId="2"/>
  </si>
  <si>
    <t>総合支所</t>
    <rPh sb="0" eb="2">
      <t>ソウゴウ</t>
    </rPh>
    <rPh sb="2" eb="4">
      <t>シショ</t>
    </rPh>
    <phoneticPr fontId="2"/>
  </si>
  <si>
    <t>消防本部</t>
    <rPh sb="0" eb="2">
      <t>ショウボウ</t>
    </rPh>
    <rPh sb="2" eb="4">
      <t>ホンブ</t>
    </rPh>
    <phoneticPr fontId="2"/>
  </si>
  <si>
    <t>市長部局・行政委員会等</t>
    <rPh sb="0" eb="2">
      <t>シチョウ</t>
    </rPh>
    <rPh sb="2" eb="4">
      <t>ブキョク</t>
    </rPh>
    <rPh sb="5" eb="7">
      <t>ギョウセイ</t>
    </rPh>
    <rPh sb="7" eb="10">
      <t>イインカイ</t>
    </rPh>
    <rPh sb="10" eb="11">
      <t>トウ</t>
    </rPh>
    <phoneticPr fontId="2"/>
  </si>
  <si>
    <t>年　次</t>
    <rPh sb="0" eb="1">
      <t>トシ</t>
    </rPh>
    <rPh sb="2" eb="3">
      <t>ツギ</t>
    </rPh>
    <phoneticPr fontId="2"/>
  </si>
  <si>
    <t>各年４月１日現在</t>
    <rPh sb="0" eb="1">
      <t>カク</t>
    </rPh>
    <rPh sb="1" eb="2">
      <t>ネン</t>
    </rPh>
    <rPh sb="2" eb="3">
      <t>ヘイネン</t>
    </rPh>
    <rPh sb="3" eb="4">
      <t>ツキ</t>
    </rPh>
    <rPh sb="5" eb="6">
      <t>ヒ</t>
    </rPh>
    <rPh sb="6" eb="8">
      <t>ゲンザイ</t>
    </rPh>
    <phoneticPr fontId="2"/>
  </si>
  <si>
    <t>１６－６　行政組織数</t>
    <rPh sb="5" eb="7">
      <t>ギョウセイ</t>
    </rPh>
    <rPh sb="7" eb="9">
      <t>ソシキ</t>
    </rPh>
    <rPh sb="9" eb="10">
      <t>スウ</t>
    </rPh>
    <phoneticPr fontId="2"/>
  </si>
  <si>
    <t>１６－７　市職員数</t>
    <rPh sb="5" eb="8">
      <t>シショクイン</t>
    </rPh>
    <rPh sb="8" eb="9">
      <t>スウ</t>
    </rPh>
    <phoneticPr fontId="2"/>
  </si>
  <si>
    <t>各年４月１日（ただし平成２６年は４月５日）現在(単位：人)</t>
    <rPh sb="0" eb="1">
      <t>カク</t>
    </rPh>
    <rPh sb="1" eb="2">
      <t>ネン</t>
    </rPh>
    <rPh sb="2" eb="3">
      <t>ヘイネン</t>
    </rPh>
    <rPh sb="3" eb="4">
      <t>ツキ</t>
    </rPh>
    <rPh sb="5" eb="6">
      <t>ヒ</t>
    </rPh>
    <rPh sb="10" eb="12">
      <t>ヘイセイ</t>
    </rPh>
    <rPh sb="14" eb="15">
      <t>ネン</t>
    </rPh>
    <rPh sb="17" eb="18">
      <t>ツキ</t>
    </rPh>
    <rPh sb="19" eb="20">
      <t>ヒ</t>
    </rPh>
    <rPh sb="21" eb="23">
      <t>ゲンザイ</t>
    </rPh>
    <rPh sb="24" eb="26">
      <t>タンイ</t>
    </rPh>
    <rPh sb="27" eb="28">
      <t>ヒト</t>
    </rPh>
    <phoneticPr fontId="2"/>
  </si>
  <si>
    <t>年次</t>
    <rPh sb="0" eb="2">
      <t>ネンジ</t>
    </rPh>
    <phoneticPr fontId="2"/>
  </si>
  <si>
    <t>市職員
総数</t>
    <rPh sb="0" eb="3">
      <t>シショクイン</t>
    </rPh>
    <rPh sb="4" eb="6">
      <t>ソウスウ</t>
    </rPh>
    <phoneticPr fontId="2"/>
  </si>
  <si>
    <t>市長部局　（市職員数）</t>
    <rPh sb="6" eb="7">
      <t>シ</t>
    </rPh>
    <rPh sb="7" eb="10">
      <t>ショクインスウ</t>
    </rPh>
    <phoneticPr fontId="2"/>
  </si>
  <si>
    <t>計</t>
  </si>
  <si>
    <t>一般行政職員</t>
    <rPh sb="0" eb="5">
      <t>イッパン</t>
    </rPh>
    <rPh sb="5" eb="6">
      <t>イン</t>
    </rPh>
    <phoneticPr fontId="2"/>
  </si>
  <si>
    <t>技能・労務職員</t>
    <rPh sb="0" eb="2">
      <t>ギノウ</t>
    </rPh>
    <rPh sb="3" eb="5">
      <t>ロウム</t>
    </rPh>
    <rPh sb="5" eb="7">
      <t>ショクイン</t>
    </rPh>
    <phoneticPr fontId="2"/>
  </si>
  <si>
    <t>小計</t>
    <phoneticPr fontId="2"/>
  </si>
  <si>
    <t>男</t>
  </si>
  <si>
    <t>女</t>
  </si>
  <si>
    <t>平成２２年</t>
    <rPh sb="0" eb="2">
      <t>ヘイセイ</t>
    </rPh>
    <rPh sb="4" eb="5">
      <t>ネン</t>
    </rPh>
    <phoneticPr fontId="2"/>
  </si>
  <si>
    <t>平成２３年</t>
    <rPh sb="0" eb="2">
      <t>ヘイセイ</t>
    </rPh>
    <rPh sb="4" eb="5">
      <t>ネン</t>
    </rPh>
    <phoneticPr fontId="2"/>
  </si>
  <si>
    <t>平成２４年</t>
    <rPh sb="0" eb="2">
      <t>ヘイセイ</t>
    </rPh>
    <rPh sb="4" eb="5">
      <t>ネン</t>
    </rPh>
    <phoneticPr fontId="2"/>
  </si>
  <si>
    <t>平成２５年</t>
    <rPh sb="0" eb="2">
      <t>ヘイセイ</t>
    </rPh>
    <rPh sb="4" eb="5">
      <t>ネン</t>
    </rPh>
    <phoneticPr fontId="2"/>
  </si>
  <si>
    <t>平成２６年</t>
    <rPh sb="0" eb="2">
      <t>ヘイセイ</t>
    </rPh>
    <rPh sb="4" eb="5">
      <t>ネン</t>
    </rPh>
    <phoneticPr fontId="2"/>
  </si>
  <si>
    <t>平成２７年</t>
    <rPh sb="0" eb="2">
      <t>ヘイセイ</t>
    </rPh>
    <rPh sb="4" eb="5">
      <t>ネン</t>
    </rPh>
    <phoneticPr fontId="2"/>
  </si>
  <si>
    <t>平成２８年</t>
    <rPh sb="0" eb="2">
      <t>ヘイセイ</t>
    </rPh>
    <rPh sb="4" eb="5">
      <t>ネン</t>
    </rPh>
    <phoneticPr fontId="2"/>
  </si>
  <si>
    <t>平成２９年</t>
    <rPh sb="0" eb="2">
      <t>ヘイセイ</t>
    </rPh>
    <rPh sb="4" eb="5">
      <t>ネン</t>
    </rPh>
    <phoneticPr fontId="2"/>
  </si>
  <si>
    <t>平成３０年</t>
    <rPh sb="0" eb="2">
      <t>ヘイセイ</t>
    </rPh>
    <rPh sb="4" eb="5">
      <t>ネン</t>
    </rPh>
    <phoneticPr fontId="2"/>
  </si>
  <si>
    <t>その他の機関　（市職員数）</t>
    <rPh sb="8" eb="11">
      <t>シショクイン</t>
    </rPh>
    <rPh sb="11" eb="12">
      <t>スウ</t>
    </rPh>
    <phoneticPr fontId="2"/>
  </si>
  <si>
    <t>議会
事務局</t>
    <phoneticPr fontId="2"/>
  </si>
  <si>
    <t>教育委員会
事務局</t>
    <phoneticPr fontId="2"/>
  </si>
  <si>
    <t>選挙管理委員会事務局</t>
  </si>
  <si>
    <t>監査委員
事務局</t>
  </si>
  <si>
    <t>公平委員会</t>
  </si>
  <si>
    <t>農業委員会
事務局</t>
  </si>
  <si>
    <t>固定資産評価
審査委員会</t>
    <phoneticPr fontId="2"/>
  </si>
  <si>
    <t>上下水道局</t>
    <rPh sb="0" eb="2">
      <t>ジョウゲ</t>
    </rPh>
    <rPh sb="2" eb="5">
      <t>スイドウキョク</t>
    </rPh>
    <phoneticPr fontId="2"/>
  </si>
  <si>
    <t>4(1)</t>
    <phoneticPr fontId="2"/>
  </si>
  <si>
    <t>(4)</t>
    <phoneticPr fontId="2"/>
  </si>
  <si>
    <t>4(1)</t>
  </si>
  <si>
    <t>(5)</t>
    <phoneticPr fontId="2"/>
  </si>
  <si>
    <t>職員課</t>
    <rPh sb="0" eb="1">
      <t>ショク</t>
    </rPh>
    <rPh sb="1" eb="2">
      <t>イン</t>
    </rPh>
    <rPh sb="2" eb="3">
      <t>カ</t>
    </rPh>
    <phoneticPr fontId="2"/>
  </si>
  <si>
    <t xml:space="preserve">  （注）平成22年3月29日、栃木市・大平町・藤岡町・都賀町が合併。</t>
    <phoneticPr fontId="2"/>
  </si>
  <si>
    <t>　　  　平成23年10月 1日、栃木市・西方町が合併。</t>
    <phoneticPr fontId="2"/>
  </si>
  <si>
    <t xml:space="preserve">        （合併に伴い、栃木地区広域行政事務組合職員のうち消防職員分が栃木市職員となる。平成２４年から反映している。）</t>
    <phoneticPr fontId="2"/>
  </si>
  <si>
    <t>　  　　平成26年 4月 5日、栃木市・岩舟町が合併。</t>
    <phoneticPr fontId="2"/>
  </si>
  <si>
    <t xml:space="preserve">        （合併に伴い、栃木地区広域行政事務組合が解散し、同事務組合職員も栃木市職員となる。本表で反映している。）</t>
    <phoneticPr fontId="2"/>
  </si>
  <si>
    <t>　      三役（市長・副市長・教育長）を除く。</t>
    <rPh sb="10" eb="12">
      <t>シチョウ</t>
    </rPh>
    <rPh sb="13" eb="16">
      <t>フクシチョウ</t>
    </rPh>
    <rPh sb="22" eb="23">
      <t>ノゾ</t>
    </rPh>
    <phoneticPr fontId="2"/>
  </si>
  <si>
    <t>　　    （  ）書きは兼務者数。</t>
    <phoneticPr fontId="2"/>
  </si>
  <si>
    <t>１６－８　歴代三役（市長・副市長・教育長）　</t>
    <rPh sb="5" eb="7">
      <t>レキダイ</t>
    </rPh>
    <rPh sb="7" eb="9">
      <t>サンヤク</t>
    </rPh>
    <rPh sb="10" eb="12">
      <t>シチョウ</t>
    </rPh>
    <rPh sb="13" eb="16">
      <t>フクシチョウ</t>
    </rPh>
    <rPh sb="17" eb="20">
      <t>キョウイクチョウ</t>
    </rPh>
    <phoneticPr fontId="2"/>
  </si>
  <si>
    <t>市長</t>
    <rPh sb="0" eb="2">
      <t>シチョウ</t>
    </rPh>
    <phoneticPr fontId="2"/>
  </si>
  <si>
    <t>歴代</t>
    <rPh sb="0" eb="2">
      <t>レキダイ</t>
    </rPh>
    <phoneticPr fontId="2"/>
  </si>
  <si>
    <t>氏名</t>
    <rPh sb="0" eb="2">
      <t>シメイ</t>
    </rPh>
    <phoneticPr fontId="2"/>
  </si>
  <si>
    <t>就任年月日</t>
    <rPh sb="0" eb="2">
      <t>シュウニン</t>
    </rPh>
    <rPh sb="2" eb="5">
      <t>ネンガッピ</t>
    </rPh>
    <phoneticPr fontId="2"/>
  </si>
  <si>
    <t>退任年月日</t>
    <rPh sb="0" eb="2">
      <t>タイニン</t>
    </rPh>
    <rPh sb="2" eb="5">
      <t>ネンガッピ</t>
    </rPh>
    <phoneticPr fontId="2"/>
  </si>
  <si>
    <t>初代</t>
    <rPh sb="0" eb="2">
      <t>ショダイ</t>
    </rPh>
    <phoneticPr fontId="2"/>
  </si>
  <si>
    <t>鈴 木　俊 美</t>
    <rPh sb="0" eb="1">
      <t>スズ</t>
    </rPh>
    <rPh sb="2" eb="3">
      <t>キ</t>
    </rPh>
    <rPh sb="4" eb="5">
      <t>シュン</t>
    </rPh>
    <rPh sb="6" eb="7">
      <t>ビ</t>
    </rPh>
    <phoneticPr fontId="2"/>
  </si>
  <si>
    <t>２代</t>
    <rPh sb="1" eb="2">
      <t>ダイ</t>
    </rPh>
    <phoneticPr fontId="2"/>
  </si>
  <si>
    <t>大 川  秀 子</t>
    <rPh sb="0" eb="1">
      <t>ダイ</t>
    </rPh>
    <rPh sb="2" eb="3">
      <t>カワ</t>
    </rPh>
    <rPh sb="5" eb="6">
      <t>ヒデ</t>
    </rPh>
    <rPh sb="7" eb="8">
      <t>コ</t>
    </rPh>
    <phoneticPr fontId="2"/>
  </si>
  <si>
    <t>副市長</t>
    <rPh sb="0" eb="1">
      <t>フク</t>
    </rPh>
    <rPh sb="1" eb="3">
      <t>シチョウ</t>
    </rPh>
    <phoneticPr fontId="2"/>
  </si>
  <si>
    <t>手 塚　和 男</t>
    <rPh sb="0" eb="1">
      <t>テ</t>
    </rPh>
    <rPh sb="2" eb="3">
      <t>ツカ</t>
    </rPh>
    <rPh sb="4" eb="5">
      <t>ワ</t>
    </rPh>
    <rPh sb="6" eb="7">
      <t>オトコ</t>
    </rPh>
    <phoneticPr fontId="2"/>
  </si>
  <si>
    <t>山 本　元 久</t>
    <rPh sb="0" eb="1">
      <t>ヤマ</t>
    </rPh>
    <rPh sb="2" eb="3">
      <t>ホン</t>
    </rPh>
    <rPh sb="4" eb="5">
      <t>モト</t>
    </rPh>
    <rPh sb="6" eb="7">
      <t>ヒサシ</t>
    </rPh>
    <phoneticPr fontId="2"/>
  </si>
  <si>
    <t>３代</t>
    <rPh sb="1" eb="2">
      <t>ダイ</t>
    </rPh>
    <phoneticPr fontId="2"/>
  </si>
  <si>
    <t>赤羽根　正夫</t>
    <rPh sb="0" eb="3">
      <t>アカバネ</t>
    </rPh>
    <rPh sb="4" eb="6">
      <t>マサオ</t>
    </rPh>
    <phoneticPr fontId="2"/>
  </si>
  <si>
    <t>４代</t>
    <rPh sb="1" eb="2">
      <t>ダイ</t>
    </rPh>
    <phoneticPr fontId="2"/>
  </si>
  <si>
    <t>南 斉  好 伸</t>
    <rPh sb="0" eb="1">
      <t>ナン</t>
    </rPh>
    <rPh sb="2" eb="3">
      <t>サイ</t>
    </rPh>
    <rPh sb="5" eb="6">
      <t>ヨシ</t>
    </rPh>
    <rPh sb="7" eb="8">
      <t>ノブ</t>
    </rPh>
    <phoneticPr fontId="2"/>
  </si>
  <si>
    <t>教育長</t>
    <rPh sb="0" eb="3">
      <t>キョウイクチョウ</t>
    </rPh>
    <phoneticPr fontId="2"/>
  </si>
  <si>
    <t>赤 堀　明 弘</t>
    <rPh sb="0" eb="1">
      <t>アカ</t>
    </rPh>
    <rPh sb="2" eb="3">
      <t>ホリ</t>
    </rPh>
    <rPh sb="4" eb="5">
      <t>メイ</t>
    </rPh>
    <rPh sb="6" eb="7">
      <t>ヒロシ</t>
    </rPh>
    <phoneticPr fontId="2"/>
  </si>
  <si>
    <t>青 木　千 津 子</t>
    <rPh sb="0" eb="1">
      <t>アオ</t>
    </rPh>
    <rPh sb="2" eb="3">
      <t>モク</t>
    </rPh>
    <rPh sb="4" eb="5">
      <t>ユキ</t>
    </rPh>
    <rPh sb="6" eb="7">
      <t>ツ</t>
    </rPh>
    <rPh sb="8" eb="9">
      <t>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</si>
</sst>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1" formatCode="_ * #,##0_ ;_ * \-#,##0_ ;_ * &quot;-&quot;_ ;_ @_ "/>
    <numFmt numFmtId="176" formatCode="0_);\(0\)"/>
    <numFmt numFmtId="177" formatCode="#,##0_ "/>
    <numFmt numFmtId="178" formatCode="#,##0_);[Red]\(#,##0\)"/>
    <numFmt numFmtId="179" formatCode="#,##0;&quot;△ &quot;#,##0"/>
    <numFmt numFmtId="180" formatCode="#,##0.000_ "/>
    <numFmt numFmtId="181" formatCode="#,##0.0_ "/>
    <numFmt numFmtId="182" formatCode="[$-411]ge\.m\.d;@"/>
  </numFmts>
  <fonts count="18">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16"/>
      <name val="ＭＳ Ｐ明朝"/>
      <family val="1"/>
      <charset val="128"/>
    </font>
    <font>
      <b/>
      <sz val="14"/>
      <name val="ＭＳ Ｐゴシック"/>
      <family val="3"/>
      <charset val="128"/>
    </font>
    <font>
      <sz val="16"/>
      <name val="ＭＳ Ｐゴシック"/>
      <family val="3"/>
      <charset val="128"/>
    </font>
    <font>
      <sz val="10"/>
      <name val="ＭＳ Ｐ明朝"/>
      <family val="1"/>
      <charset val="128"/>
    </font>
    <font>
      <b/>
      <sz val="11"/>
      <name val="ＭＳ Ｐ明朝"/>
      <family val="1"/>
      <charset val="128"/>
    </font>
    <font>
      <sz val="8"/>
      <name val="ＭＳ Ｐ明朝"/>
      <family val="1"/>
      <charset val="128"/>
    </font>
    <font>
      <sz val="12"/>
      <name val="ＭＳ Ｐ明朝"/>
      <family val="1"/>
      <charset val="128"/>
    </font>
    <font>
      <b/>
      <sz val="14"/>
      <name val="ＭＳ Ｐ明朝"/>
      <family val="1"/>
      <charset val="128"/>
    </font>
    <font>
      <sz val="11"/>
      <color indexed="8"/>
      <name val="ＭＳ Ｐ明朝"/>
      <family val="1"/>
      <charset val="128"/>
    </font>
    <font>
      <sz val="9"/>
      <name val="ＭＳ Ｐ明朝"/>
      <family val="1"/>
      <charset val="128"/>
    </font>
    <font>
      <sz val="7"/>
      <name val="ＭＳ Ｐ明朝"/>
      <family val="1"/>
      <charset val="128"/>
    </font>
    <font>
      <sz val="11"/>
      <color rgb="FFFF0000"/>
      <name val="ＭＳ Ｐ明朝"/>
      <family val="1"/>
      <charset val="128"/>
    </font>
    <font>
      <sz val="10"/>
      <color rgb="FFFF0000"/>
      <name val="ＭＳ Ｐ明朝"/>
      <family val="1"/>
      <charset val="128"/>
    </font>
    <font>
      <sz val="11"/>
      <color theme="1"/>
      <name val="ＭＳ Ｐ明朝"/>
      <family val="1"/>
      <charset val="128"/>
    </font>
  </fonts>
  <fills count="2">
    <fill>
      <patternFill patternType="none"/>
    </fill>
    <fill>
      <patternFill patternType="gray125"/>
    </fill>
  </fills>
  <borders count="16">
    <border>
      <left/>
      <right/>
      <top/>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bottom/>
      <diagonal/>
    </border>
    <border>
      <left style="hair">
        <color indexed="64"/>
      </left>
      <right/>
      <top style="hair">
        <color indexed="64"/>
      </top>
      <bottom/>
      <diagonal/>
    </border>
    <border>
      <left/>
      <right/>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right style="hair">
        <color indexed="64"/>
      </right>
      <top/>
      <bottom/>
      <diagonal/>
    </border>
    <border>
      <left/>
      <right style="hair">
        <color indexed="64"/>
      </right>
      <top style="hair">
        <color indexed="64"/>
      </top>
      <bottom style="hair">
        <color indexed="64"/>
      </bottom>
      <diagonal/>
    </border>
    <border>
      <left/>
      <right style="hair">
        <color indexed="64"/>
      </right>
      <top style="hair">
        <color indexed="64"/>
      </top>
      <bottom/>
      <diagonal/>
    </border>
    <border>
      <left/>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right/>
      <top style="hair">
        <color indexed="64"/>
      </top>
      <bottom/>
      <diagonal/>
    </border>
    <border>
      <left style="hair">
        <color indexed="64"/>
      </left>
      <right style="hair">
        <color indexed="64"/>
      </right>
      <top/>
      <bottom/>
      <diagonal/>
    </border>
  </borders>
  <cellStyleXfs count="9">
    <xf numFmtId="0" fontId="0" fillId="0" borderId="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0" borderId="0"/>
    <xf numFmtId="0" fontId="1" fillId="0" borderId="0"/>
    <xf numFmtId="0" fontId="1" fillId="0" borderId="0"/>
    <xf numFmtId="0" fontId="1" fillId="0" borderId="0">
      <alignment vertical="center"/>
    </xf>
    <xf numFmtId="0" fontId="1" fillId="0" borderId="0">
      <alignment vertical="center"/>
    </xf>
  </cellStyleXfs>
  <cellXfs count="243">
    <xf numFmtId="0" fontId="0" fillId="0" borderId="0" xfId="0">
      <alignment vertical="center"/>
    </xf>
    <xf numFmtId="0" fontId="5" fillId="0" borderId="0" xfId="3" applyFont="1" applyAlignment="1">
      <alignment horizontal="left" vertical="center"/>
    </xf>
    <xf numFmtId="0" fontId="6" fillId="0" borderId="0" xfId="3" applyFont="1" applyAlignment="1">
      <alignment vertical="center"/>
    </xf>
    <xf numFmtId="177" fontId="1" fillId="0" borderId="0" xfId="3" applyNumberFormat="1" applyFont="1" applyAlignment="1">
      <alignment vertical="center"/>
    </xf>
    <xf numFmtId="0" fontId="1" fillId="0" borderId="0" xfId="3" applyFont="1" applyAlignment="1">
      <alignment vertical="center"/>
    </xf>
    <xf numFmtId="0" fontId="3" fillId="0" borderId="0" xfId="3" applyFont="1" applyAlignment="1">
      <alignment horizontal="left" vertical="center"/>
    </xf>
    <xf numFmtId="0" fontId="4" fillId="0" borderId="0" xfId="3" applyFont="1" applyAlignment="1">
      <alignment vertical="center"/>
    </xf>
    <xf numFmtId="177" fontId="3" fillId="0" borderId="0" xfId="3" applyNumberFormat="1" applyFont="1" applyAlignment="1">
      <alignment vertical="center"/>
    </xf>
    <xf numFmtId="0" fontId="3" fillId="0" borderId="0" xfId="3" applyFont="1" applyAlignment="1">
      <alignment vertical="center"/>
    </xf>
    <xf numFmtId="177" fontId="3" fillId="0" borderId="1" xfId="3" applyNumberFormat="1" applyFont="1" applyBorder="1" applyAlignment="1">
      <alignment horizontal="center" vertical="center"/>
    </xf>
    <xf numFmtId="177" fontId="3" fillId="0" borderId="2" xfId="3" applyNumberFormat="1" applyFont="1" applyBorder="1" applyAlignment="1">
      <alignment horizontal="center" vertical="center"/>
    </xf>
    <xf numFmtId="0" fontId="3" fillId="0" borderId="0" xfId="3" applyFont="1" applyBorder="1" applyAlignment="1">
      <alignment vertical="center"/>
    </xf>
    <xf numFmtId="177" fontId="3" fillId="0" borderId="3" xfId="3" applyNumberFormat="1" applyFont="1" applyBorder="1" applyAlignment="1">
      <alignment vertical="center"/>
    </xf>
    <xf numFmtId="177" fontId="3" fillId="0" borderId="0" xfId="3" applyNumberFormat="1" applyFont="1" applyBorder="1" applyAlignment="1">
      <alignment vertical="center"/>
    </xf>
    <xf numFmtId="177" fontId="3" fillId="0" borderId="4" xfId="3" applyNumberFormat="1" applyFont="1" applyBorder="1" applyAlignment="1">
      <alignment vertical="center"/>
    </xf>
    <xf numFmtId="177" fontId="3" fillId="0" borderId="0" xfId="3" applyNumberFormat="1" applyFont="1" applyBorder="1" applyAlignment="1">
      <alignment horizontal="right" vertical="center"/>
    </xf>
    <xf numFmtId="177" fontId="7" fillId="0" borderId="0" xfId="3" applyNumberFormat="1" applyFont="1" applyAlignment="1">
      <alignment vertical="center"/>
    </xf>
    <xf numFmtId="0" fontId="7" fillId="0" borderId="0" xfId="3" applyFont="1" applyAlignment="1">
      <alignment vertical="center"/>
    </xf>
    <xf numFmtId="0" fontId="3" fillId="0" borderId="5" xfId="3" applyFont="1" applyBorder="1" applyAlignment="1">
      <alignment vertical="center"/>
    </xf>
    <xf numFmtId="177" fontId="3" fillId="0" borderId="6" xfId="3" applyNumberFormat="1" applyFont="1" applyBorder="1" applyAlignment="1">
      <alignment vertical="center"/>
    </xf>
    <xf numFmtId="177" fontId="3" fillId="0" borderId="5" xfId="3" applyNumberFormat="1" applyFont="1" applyBorder="1" applyAlignment="1">
      <alignment vertical="center"/>
    </xf>
    <xf numFmtId="177" fontId="3" fillId="0" borderId="5" xfId="3" applyNumberFormat="1" applyFont="1" applyBorder="1" applyAlignment="1">
      <alignment horizontal="right" vertical="center"/>
    </xf>
    <xf numFmtId="177" fontId="3" fillId="0" borderId="0" xfId="3" applyNumberFormat="1" applyFont="1" applyAlignment="1">
      <alignment horizontal="right" vertical="center"/>
    </xf>
    <xf numFmtId="0" fontId="3" fillId="0" borderId="7" xfId="3" applyFont="1" applyBorder="1" applyAlignment="1">
      <alignment horizontal="center" vertical="center"/>
    </xf>
    <xf numFmtId="38" fontId="3" fillId="0" borderId="0" xfId="1" applyFont="1" applyAlignment="1">
      <alignment vertical="center"/>
    </xf>
    <xf numFmtId="38" fontId="7" fillId="0" borderId="0" xfId="1" applyFont="1" applyAlignment="1">
      <alignment vertical="center"/>
    </xf>
    <xf numFmtId="0" fontId="3" fillId="0" borderId="0" xfId="3" applyFont="1" applyFill="1" applyAlignment="1"/>
    <xf numFmtId="178" fontId="16" fillId="0" borderId="0" xfId="3" applyNumberFormat="1" applyFont="1" applyAlignment="1">
      <alignment vertical="center"/>
    </xf>
    <xf numFmtId="38" fontId="3" fillId="0" borderId="0" xfId="1" applyFont="1" applyAlignment="1">
      <alignment horizontal="right" vertical="center"/>
    </xf>
    <xf numFmtId="178" fontId="15" fillId="0" borderId="0" xfId="3" applyNumberFormat="1" applyFont="1" applyAlignment="1">
      <alignment vertical="center"/>
    </xf>
    <xf numFmtId="0" fontId="3" fillId="0" borderId="0" xfId="3" applyFont="1" applyAlignment="1"/>
    <xf numFmtId="38" fontId="3" fillId="0" borderId="5" xfId="1" applyFont="1" applyBorder="1" applyAlignment="1">
      <alignment vertical="center"/>
    </xf>
    <xf numFmtId="179" fontId="3" fillId="0" borderId="5" xfId="3" applyNumberFormat="1" applyFont="1" applyFill="1" applyBorder="1" applyAlignment="1">
      <alignment horizontal="right" vertical="center" shrinkToFit="1"/>
    </xf>
    <xf numFmtId="179" fontId="3" fillId="0" borderId="5" xfId="3" applyNumberFormat="1" applyFont="1" applyBorder="1" applyAlignment="1">
      <alignment horizontal="right" vertical="center" shrinkToFit="1"/>
    </xf>
    <xf numFmtId="0" fontId="3" fillId="0" borderId="7" xfId="3" applyFont="1" applyBorder="1" applyAlignment="1">
      <alignment vertical="center"/>
    </xf>
    <xf numFmtId="41" fontId="3" fillId="0" borderId="0" xfId="3" applyNumberFormat="1" applyFont="1" applyFill="1" applyBorder="1" applyAlignment="1">
      <alignment horizontal="right" vertical="center" shrinkToFit="1"/>
    </xf>
    <xf numFmtId="0" fontId="3" fillId="0" borderId="8" xfId="3" applyFont="1" applyBorder="1" applyAlignment="1">
      <alignment vertical="center"/>
    </xf>
    <xf numFmtId="179" fontId="3" fillId="0" borderId="0" xfId="3" applyNumberFormat="1" applyFont="1" applyFill="1" applyAlignment="1">
      <alignment horizontal="right" vertical="center" shrinkToFit="1"/>
    </xf>
    <xf numFmtId="179" fontId="3" fillId="0" borderId="0" xfId="3" applyNumberFormat="1" applyFont="1" applyAlignment="1">
      <alignment horizontal="right" vertical="center" shrinkToFit="1"/>
    </xf>
    <xf numFmtId="38" fontId="3" fillId="0" borderId="0" xfId="1" applyFont="1" applyAlignment="1">
      <alignment horizontal="right" vertical="center" shrinkToFit="1"/>
    </xf>
    <xf numFmtId="0" fontId="3" fillId="0" borderId="8" xfId="3" applyFont="1" applyBorder="1" applyAlignment="1">
      <alignment horizontal="center" vertical="center"/>
    </xf>
    <xf numFmtId="38" fontId="3" fillId="0" borderId="1" xfId="1" applyFont="1" applyBorder="1" applyAlignment="1">
      <alignment horizontal="center" vertical="center"/>
    </xf>
    <xf numFmtId="0" fontId="3" fillId="0" borderId="1" xfId="3" applyFont="1" applyBorder="1" applyAlignment="1">
      <alignment horizontal="center" vertical="center"/>
    </xf>
    <xf numFmtId="0" fontId="3" fillId="0" borderId="9" xfId="3" applyFont="1" applyBorder="1" applyAlignment="1">
      <alignment horizontal="center" vertical="center"/>
    </xf>
    <xf numFmtId="0" fontId="15" fillId="0" borderId="0" xfId="3" applyFont="1" applyAlignment="1">
      <alignment horizontal="center" vertical="center"/>
    </xf>
    <xf numFmtId="179" fontId="3" fillId="0" borderId="0" xfId="3" applyNumberFormat="1" applyFont="1" applyFill="1" applyBorder="1" applyAlignment="1">
      <alignment horizontal="right" vertical="center" shrinkToFit="1"/>
    </xf>
    <xf numFmtId="179" fontId="3" fillId="0" borderId="0" xfId="3" applyNumberFormat="1" applyFont="1" applyBorder="1" applyAlignment="1">
      <alignment horizontal="right" vertical="center" shrinkToFit="1"/>
    </xf>
    <xf numFmtId="177" fontId="3" fillId="0" borderId="0" xfId="3" applyNumberFormat="1" applyFont="1" applyAlignment="1">
      <alignment horizontal="right" vertical="center" shrinkToFit="1"/>
    </xf>
    <xf numFmtId="38" fontId="1" fillId="0" borderId="0" xfId="1" applyFont="1" applyAlignment="1">
      <alignment vertical="center"/>
    </xf>
    <xf numFmtId="0" fontId="5" fillId="0" borderId="0" xfId="3" applyFont="1" applyAlignment="1">
      <alignment vertical="center"/>
    </xf>
    <xf numFmtId="0" fontId="3" fillId="0" borderId="0" xfId="3" applyFont="1" applyAlignment="1">
      <alignment vertical="center" shrinkToFit="1"/>
    </xf>
    <xf numFmtId="0" fontId="3" fillId="0" borderId="9" xfId="3" applyFont="1" applyBorder="1" applyAlignment="1">
      <alignment horizontal="center" vertical="center" shrinkToFit="1"/>
    </xf>
    <xf numFmtId="0" fontId="3" fillId="0" borderId="8" xfId="3" applyFont="1" applyBorder="1" applyAlignment="1">
      <alignment horizontal="center" vertical="center" shrinkToFit="1"/>
    </xf>
    <xf numFmtId="0" fontId="3" fillId="0" borderId="8" xfId="3" applyFont="1" applyBorder="1" applyAlignment="1">
      <alignment vertical="center" shrinkToFit="1"/>
    </xf>
    <xf numFmtId="38" fontId="3" fillId="0" borderId="0" xfId="1" applyFont="1" applyBorder="1" applyAlignment="1">
      <alignment vertical="center"/>
    </xf>
    <xf numFmtId="0" fontId="3" fillId="0" borderId="7" xfId="3" applyFont="1" applyBorder="1" applyAlignment="1">
      <alignment vertical="center" shrinkToFit="1"/>
    </xf>
    <xf numFmtId="0" fontId="3" fillId="0" borderId="0" xfId="3" applyFont="1" applyBorder="1" applyAlignment="1">
      <alignment vertical="center" shrinkToFit="1"/>
    </xf>
    <xf numFmtId="179" fontId="3" fillId="0" borderId="0" xfId="3" applyNumberFormat="1" applyFont="1" applyAlignment="1">
      <alignment vertical="center"/>
    </xf>
    <xf numFmtId="41" fontId="3" fillId="0" borderId="5" xfId="3" applyNumberFormat="1" applyFont="1" applyFill="1" applyBorder="1" applyAlignment="1">
      <alignment horizontal="right" vertical="center" shrinkToFit="1"/>
    </xf>
    <xf numFmtId="0" fontId="7" fillId="0" borderId="0" xfId="3" applyFont="1" applyFill="1" applyAlignment="1"/>
    <xf numFmtId="177" fontId="3" fillId="0" borderId="0" xfId="3" applyNumberFormat="1" applyFont="1" applyAlignment="1">
      <alignment vertical="center" shrinkToFit="1"/>
    </xf>
    <xf numFmtId="41" fontId="3" fillId="0" borderId="0" xfId="3" applyNumberFormat="1" applyFont="1" applyBorder="1" applyAlignment="1">
      <alignment horizontal="right" vertical="center" shrinkToFit="1"/>
    </xf>
    <xf numFmtId="0" fontId="3" fillId="0" borderId="8" xfId="3" applyFont="1" applyBorder="1" applyAlignment="1">
      <alignment vertical="center" wrapText="1" shrinkToFit="1"/>
    </xf>
    <xf numFmtId="41" fontId="3" fillId="0" borderId="6" xfId="3" applyNumberFormat="1" applyFont="1" applyBorder="1" applyAlignment="1">
      <alignment horizontal="right" vertical="center" shrinkToFit="1"/>
    </xf>
    <xf numFmtId="41" fontId="3" fillId="0" borderId="5" xfId="3" applyNumberFormat="1" applyFont="1" applyBorder="1" applyAlignment="1">
      <alignment horizontal="right" vertical="center" shrinkToFit="1"/>
    </xf>
    <xf numFmtId="179" fontId="3" fillId="0" borderId="0" xfId="3" applyNumberFormat="1" applyFont="1" applyAlignment="1">
      <alignment horizontal="right" vertical="center"/>
    </xf>
    <xf numFmtId="0" fontId="3" fillId="0" borderId="10" xfId="3" applyFont="1" applyBorder="1" applyAlignment="1">
      <alignment vertical="center"/>
    </xf>
    <xf numFmtId="0" fontId="5" fillId="0" borderId="0" xfId="4" applyFont="1"/>
    <xf numFmtId="0" fontId="1" fillId="0" borderId="0" xfId="4" applyFont="1"/>
    <xf numFmtId="0" fontId="3" fillId="0" borderId="0" xfId="4" applyFont="1"/>
    <xf numFmtId="0" fontId="8" fillId="0" borderId="0" xfId="4" applyFont="1" applyAlignment="1">
      <alignment vertical="center"/>
    </xf>
    <xf numFmtId="3" fontId="3" fillId="0" borderId="0" xfId="4" applyNumberFormat="1" applyFont="1" applyAlignment="1">
      <alignment horizontal="right" vertical="center"/>
    </xf>
    <xf numFmtId="0" fontId="3" fillId="0" borderId="9" xfId="4" applyFont="1" applyBorder="1" applyAlignment="1">
      <alignment horizontal="center" vertical="center"/>
    </xf>
    <xf numFmtId="0" fontId="3" fillId="0" borderId="1" xfId="4" applyFont="1" applyBorder="1" applyAlignment="1">
      <alignment horizontal="center" vertical="center"/>
    </xf>
    <xf numFmtId="0" fontId="3" fillId="0" borderId="0" xfId="4" applyFont="1" applyBorder="1" applyAlignment="1">
      <alignment vertical="center"/>
    </xf>
    <xf numFmtId="0" fontId="3" fillId="0" borderId="8" xfId="4" applyFont="1" applyBorder="1" applyAlignment="1">
      <alignment vertical="center"/>
    </xf>
    <xf numFmtId="179" fontId="3" fillId="0" borderId="0" xfId="4" applyNumberFormat="1" applyFont="1" applyFill="1" applyAlignment="1">
      <alignment horizontal="right" vertical="center" shrinkToFit="1"/>
    </xf>
    <xf numFmtId="179" fontId="3" fillId="0" borderId="0" xfId="4" applyNumberFormat="1" applyFont="1" applyAlignment="1">
      <alignment horizontal="right" vertical="center" shrinkToFit="1"/>
    </xf>
    <xf numFmtId="3" fontId="3" fillId="0" borderId="0" xfId="4" applyNumberFormat="1" applyFont="1" applyAlignment="1">
      <alignment vertical="center"/>
    </xf>
    <xf numFmtId="179" fontId="3" fillId="0" borderId="0" xfId="4" applyNumberFormat="1" applyFont="1" applyFill="1" applyAlignment="1" applyProtection="1">
      <alignment horizontal="right" vertical="center" shrinkToFit="1"/>
      <protection locked="0"/>
    </xf>
    <xf numFmtId="179" fontId="3" fillId="0" borderId="0" xfId="4" quotePrefix="1" applyNumberFormat="1" applyFont="1" applyFill="1" applyAlignment="1" applyProtection="1">
      <alignment horizontal="right" vertical="center" shrinkToFit="1"/>
      <protection locked="0"/>
    </xf>
    <xf numFmtId="179" fontId="3" fillId="0" borderId="0" xfId="5" applyNumberFormat="1" applyFont="1" applyFill="1" applyBorder="1" applyAlignment="1">
      <alignment horizontal="right" vertical="center" shrinkToFit="1"/>
    </xf>
    <xf numFmtId="179" fontId="3" fillId="0" borderId="0" xfId="5" applyNumberFormat="1" applyFont="1" applyBorder="1" applyAlignment="1">
      <alignment horizontal="right" vertical="center" shrinkToFit="1"/>
    </xf>
    <xf numFmtId="179" fontId="3" fillId="0" borderId="0" xfId="5" quotePrefix="1" applyNumberFormat="1" applyFont="1" applyFill="1" applyBorder="1" applyAlignment="1">
      <alignment horizontal="right" vertical="center" shrinkToFit="1"/>
    </xf>
    <xf numFmtId="179" fontId="3" fillId="0" borderId="0" xfId="4" applyNumberFormat="1" applyFont="1" applyFill="1" applyBorder="1" applyAlignment="1">
      <alignment horizontal="right" vertical="center" shrinkToFit="1"/>
    </xf>
    <xf numFmtId="179" fontId="3" fillId="0" borderId="0" xfId="4" applyNumberFormat="1" applyFont="1" applyBorder="1" applyAlignment="1">
      <alignment horizontal="right" vertical="center" shrinkToFit="1"/>
    </xf>
    <xf numFmtId="0" fontId="3" fillId="0" borderId="0" xfId="4" applyFont="1" applyBorder="1"/>
    <xf numFmtId="0" fontId="3" fillId="0" borderId="5" xfId="4" applyFont="1" applyBorder="1" applyAlignment="1">
      <alignment vertical="center"/>
    </xf>
    <xf numFmtId="179" fontId="3" fillId="0" borderId="5" xfId="5" applyNumberFormat="1" applyFont="1" applyFill="1" applyBorder="1" applyAlignment="1">
      <alignment horizontal="right" vertical="center" shrinkToFit="1"/>
    </xf>
    <xf numFmtId="179" fontId="3" fillId="0" borderId="5" xfId="5" applyNumberFormat="1" applyFont="1" applyBorder="1" applyAlignment="1">
      <alignment horizontal="right" vertical="center" shrinkToFit="1"/>
    </xf>
    <xf numFmtId="0" fontId="3" fillId="0" borderId="0" xfId="4" applyFont="1" applyAlignment="1">
      <alignment vertical="center"/>
    </xf>
    <xf numFmtId="0" fontId="3" fillId="0" borderId="0" xfId="4" applyFont="1" applyAlignment="1">
      <alignment horizontal="right" vertical="center"/>
    </xf>
    <xf numFmtId="0" fontId="3" fillId="0" borderId="0" xfId="4" applyFont="1" applyFill="1" applyAlignment="1"/>
    <xf numFmtId="0" fontId="7" fillId="0" borderId="0" xfId="4" applyFont="1"/>
    <xf numFmtId="3" fontId="1" fillId="0" borderId="0" xfId="4" applyNumberFormat="1" applyFont="1" applyAlignment="1">
      <alignment horizontal="right" vertical="center"/>
    </xf>
    <xf numFmtId="0" fontId="3" fillId="0" borderId="2" xfId="4" applyFont="1" applyBorder="1" applyAlignment="1">
      <alignment horizontal="center" vertical="center"/>
    </xf>
    <xf numFmtId="3" fontId="3" fillId="0" borderId="0" xfId="4" applyNumberFormat="1" applyFont="1"/>
    <xf numFmtId="3" fontId="7" fillId="0" borderId="0" xfId="4" applyNumberFormat="1" applyFont="1" applyAlignment="1">
      <alignment horizontal="right" vertical="center"/>
    </xf>
    <xf numFmtId="0" fontId="1" fillId="0" borderId="0" xfId="3" applyFont="1" applyAlignment="1">
      <alignment horizontal="left" vertical="center"/>
    </xf>
    <xf numFmtId="177" fontId="1" fillId="0" borderId="0" xfId="3" applyNumberFormat="1" applyFont="1">
      <alignment vertical="center"/>
    </xf>
    <xf numFmtId="180" fontId="1" fillId="0" borderId="0" xfId="3" applyNumberFormat="1" applyFont="1">
      <alignment vertical="center"/>
    </xf>
    <xf numFmtId="181" fontId="1" fillId="0" borderId="0" xfId="3" applyNumberFormat="1" applyFont="1">
      <alignment vertical="center"/>
    </xf>
    <xf numFmtId="0" fontId="1" fillId="0" borderId="0" xfId="3" applyFont="1">
      <alignment vertical="center"/>
    </xf>
    <xf numFmtId="0" fontId="10" fillId="0" borderId="0" xfId="3" applyFont="1" applyAlignment="1">
      <alignment horizontal="left" vertical="center"/>
    </xf>
    <xf numFmtId="177" fontId="3" fillId="0" borderId="0" xfId="3" applyNumberFormat="1" applyFont="1">
      <alignment vertical="center"/>
    </xf>
    <xf numFmtId="180" fontId="3" fillId="0" borderId="0" xfId="3" applyNumberFormat="1" applyFont="1">
      <alignment vertical="center"/>
    </xf>
    <xf numFmtId="181" fontId="3" fillId="0" borderId="0" xfId="3" applyNumberFormat="1" applyFont="1">
      <alignment vertical="center"/>
    </xf>
    <xf numFmtId="0" fontId="3" fillId="0" borderId="0" xfId="3" applyFont="1">
      <alignment vertical="center"/>
    </xf>
    <xf numFmtId="0" fontId="3" fillId="0" borderId="0" xfId="3" applyFont="1" applyAlignment="1">
      <alignment horizontal="right" vertical="center"/>
    </xf>
    <xf numFmtId="0" fontId="3" fillId="0" borderId="0" xfId="3" applyFont="1" applyBorder="1" applyAlignment="1">
      <alignment horizontal="center" vertical="center"/>
    </xf>
    <xf numFmtId="177" fontId="3" fillId="0" borderId="3" xfId="3" applyNumberFormat="1" applyFont="1" applyBorder="1">
      <alignment vertical="center"/>
    </xf>
    <xf numFmtId="177" fontId="3" fillId="0" borderId="0" xfId="3" applyNumberFormat="1" applyFont="1" applyBorder="1">
      <alignment vertical="center"/>
    </xf>
    <xf numFmtId="180" fontId="3" fillId="0" borderId="0" xfId="3" applyNumberFormat="1" applyFont="1" applyBorder="1">
      <alignment vertical="center"/>
    </xf>
    <xf numFmtId="181" fontId="3" fillId="0" borderId="0" xfId="3" applyNumberFormat="1" applyFont="1" applyBorder="1">
      <alignment vertical="center"/>
    </xf>
    <xf numFmtId="181" fontId="3" fillId="0" borderId="0" xfId="3" applyNumberFormat="1" applyFont="1" applyBorder="1" applyAlignment="1">
      <alignment horizontal="right" vertical="center"/>
    </xf>
    <xf numFmtId="181" fontId="3" fillId="0" borderId="0" xfId="3" applyNumberFormat="1" applyFont="1" applyBorder="1" applyAlignment="1">
      <alignment horizontal="center" vertical="center"/>
    </xf>
    <xf numFmtId="177" fontId="3" fillId="0" borderId="5" xfId="3" applyNumberFormat="1" applyFont="1" applyBorder="1">
      <alignment vertical="center"/>
    </xf>
    <xf numFmtId="180" fontId="3" fillId="0" borderId="5" xfId="3" applyNumberFormat="1" applyFont="1" applyBorder="1">
      <alignment vertical="center"/>
    </xf>
    <xf numFmtId="181" fontId="3" fillId="0" borderId="5" xfId="3" applyNumberFormat="1" applyFont="1" applyBorder="1">
      <alignment vertical="center"/>
    </xf>
    <xf numFmtId="181" fontId="3" fillId="0" borderId="5" xfId="3" applyNumberFormat="1" applyFont="1" applyBorder="1" applyAlignment="1">
      <alignment horizontal="center" vertical="center"/>
    </xf>
    <xf numFmtId="180" fontId="3" fillId="0" borderId="0" xfId="3" applyNumberFormat="1" applyFont="1" applyAlignment="1">
      <alignment vertical="center"/>
    </xf>
    <xf numFmtId="181" fontId="3" fillId="0" borderId="0" xfId="3" applyNumberFormat="1" applyFont="1" applyAlignment="1">
      <alignment vertical="center"/>
    </xf>
    <xf numFmtId="177" fontId="7" fillId="0" borderId="0" xfId="3" applyNumberFormat="1" applyFont="1">
      <alignment vertical="center"/>
    </xf>
    <xf numFmtId="180" fontId="7" fillId="0" borderId="0" xfId="3" applyNumberFormat="1" applyFont="1">
      <alignment vertical="center"/>
    </xf>
    <xf numFmtId="181" fontId="7" fillId="0" borderId="0" xfId="3" applyNumberFormat="1" applyFont="1">
      <alignment vertical="center"/>
    </xf>
    <xf numFmtId="0" fontId="7" fillId="0" borderId="0" xfId="3" applyFont="1">
      <alignment vertical="center"/>
    </xf>
    <xf numFmtId="180" fontId="7" fillId="0" borderId="0" xfId="3" applyNumberFormat="1" applyFont="1" applyAlignment="1">
      <alignment vertical="center"/>
    </xf>
    <xf numFmtId="181" fontId="7" fillId="0" borderId="0" xfId="3" applyNumberFormat="1" applyFont="1" applyAlignment="1">
      <alignment vertical="center"/>
    </xf>
    <xf numFmtId="0" fontId="3" fillId="0" borderId="0" xfId="3" applyFont="1" applyAlignment="1">
      <alignment vertical="top"/>
    </xf>
    <xf numFmtId="177" fontId="7" fillId="0" borderId="0" xfId="3" applyNumberFormat="1" applyFont="1" applyAlignment="1">
      <alignment vertical="top"/>
    </xf>
    <xf numFmtId="180" fontId="7" fillId="0" borderId="0" xfId="3" applyNumberFormat="1" applyFont="1" applyAlignment="1">
      <alignment vertical="top"/>
    </xf>
    <xf numFmtId="181" fontId="7" fillId="0" borderId="0" xfId="3" applyNumberFormat="1" applyFont="1" applyAlignment="1">
      <alignment vertical="top"/>
    </xf>
    <xf numFmtId="0" fontId="7" fillId="0" borderId="0" xfId="3" applyFont="1" applyAlignment="1">
      <alignment vertical="top"/>
    </xf>
    <xf numFmtId="38" fontId="7" fillId="0" borderId="0" xfId="2" applyFont="1" applyAlignment="1">
      <alignment vertical="center"/>
    </xf>
    <xf numFmtId="38" fontId="3" fillId="0" borderId="0" xfId="2" applyFont="1" applyAlignment="1">
      <alignment vertical="center"/>
    </xf>
    <xf numFmtId="38" fontId="7" fillId="0" borderId="0" xfId="2" applyFont="1" applyAlignment="1"/>
    <xf numFmtId="38" fontId="3" fillId="0" borderId="0" xfId="2" applyFont="1" applyAlignment="1"/>
    <xf numFmtId="0" fontId="3" fillId="0" borderId="0" xfId="4" applyFont="1" applyFill="1"/>
    <xf numFmtId="0" fontId="3" fillId="0" borderId="0" xfId="7" applyFont="1" applyFill="1" applyBorder="1" applyAlignment="1" applyProtection="1">
      <alignment horizontal="right" vertical="center"/>
    </xf>
    <xf numFmtId="0" fontId="7" fillId="0" borderId="0" xfId="6" applyFont="1" applyFill="1" applyAlignment="1">
      <alignment vertical="center"/>
    </xf>
    <xf numFmtId="0" fontId="7" fillId="0" borderId="0" xfId="4" applyFont="1" applyFill="1"/>
    <xf numFmtId="0" fontId="7" fillId="0" borderId="0" xfId="6" applyFont="1" applyFill="1" applyAlignment="1"/>
    <xf numFmtId="0" fontId="7" fillId="0" borderId="0" xfId="4" applyFont="1" applyFill="1" applyAlignment="1">
      <alignment vertical="center"/>
    </xf>
    <xf numFmtId="0" fontId="3" fillId="0" borderId="0" xfId="6" applyFont="1" applyFill="1" applyAlignment="1">
      <alignment vertical="center"/>
    </xf>
    <xf numFmtId="0" fontId="7" fillId="0" borderId="0" xfId="4" applyFont="1" applyFill="1" applyAlignment="1"/>
    <xf numFmtId="0" fontId="7" fillId="0" borderId="0" xfId="6" applyFont="1" applyFill="1" applyAlignment="1">
      <alignment horizontal="right"/>
    </xf>
    <xf numFmtId="0" fontId="3" fillId="0" borderId="0" xfId="6" applyFont="1" applyFill="1" applyAlignment="1"/>
    <xf numFmtId="0" fontId="3" fillId="0" borderId="0" xfId="6" applyFont="1" applyFill="1" applyAlignment="1">
      <alignment horizontal="right"/>
    </xf>
    <xf numFmtId="0" fontId="3" fillId="0" borderId="5" xfId="6" applyFont="1" applyFill="1" applyBorder="1" applyAlignment="1">
      <alignment horizontal="right" vertical="center" wrapText="1"/>
    </xf>
    <xf numFmtId="176" fontId="3" fillId="0" borderId="5" xfId="6" applyNumberFormat="1" applyFont="1" applyFill="1" applyBorder="1" applyAlignment="1">
      <alignment horizontal="right" vertical="center" wrapText="1"/>
    </xf>
    <xf numFmtId="0" fontId="3" fillId="0" borderId="7" xfId="6" applyFont="1" applyFill="1" applyBorder="1" applyAlignment="1">
      <alignment horizontal="center" vertical="center" shrinkToFit="1"/>
    </xf>
    <xf numFmtId="0" fontId="3" fillId="0" borderId="0" xfId="6" applyFont="1" applyFill="1" applyBorder="1" applyAlignment="1">
      <alignment horizontal="right" vertical="center" wrapText="1"/>
    </xf>
    <xf numFmtId="176" fontId="3" fillId="0" borderId="0" xfId="6" applyNumberFormat="1" applyFont="1" applyFill="1" applyBorder="1" applyAlignment="1">
      <alignment horizontal="right" vertical="center" wrapText="1"/>
    </xf>
    <xf numFmtId="0" fontId="3" fillId="0" borderId="8" xfId="6" applyFont="1" applyFill="1" applyBorder="1" applyAlignment="1">
      <alignment horizontal="center" vertical="center" shrinkToFit="1"/>
    </xf>
    <xf numFmtId="0" fontId="3" fillId="0" borderId="14" xfId="6" applyFont="1" applyFill="1" applyBorder="1" applyAlignment="1">
      <alignment horizontal="right" vertical="center" wrapText="1"/>
    </xf>
    <xf numFmtId="176" fontId="3" fillId="0" borderId="14" xfId="6" applyNumberFormat="1" applyFont="1" applyFill="1" applyBorder="1" applyAlignment="1">
      <alignment horizontal="right" vertical="center" wrapText="1"/>
    </xf>
    <xf numFmtId="0" fontId="3" fillId="0" borderId="10" xfId="6" applyFont="1" applyFill="1" applyBorder="1" applyAlignment="1">
      <alignment horizontal="center" vertical="center" shrinkToFit="1"/>
    </xf>
    <xf numFmtId="0" fontId="3" fillId="0" borderId="2" xfId="6" applyFont="1" applyFill="1" applyBorder="1" applyAlignment="1">
      <alignment horizontal="center" vertical="center" wrapText="1"/>
    </xf>
    <xf numFmtId="0" fontId="3" fillId="0" borderId="2" xfId="6" applyFont="1" applyFill="1" applyBorder="1" applyAlignment="1">
      <alignment horizontal="center" vertical="center"/>
    </xf>
    <xf numFmtId="0" fontId="3" fillId="0" borderId="0" xfId="7" applyFont="1" applyFill="1" applyAlignment="1">
      <alignment horizontal="right" vertical="center"/>
    </xf>
    <xf numFmtId="0" fontId="3" fillId="0" borderId="0" xfId="7" applyFont="1" applyFill="1">
      <alignment vertical="center"/>
    </xf>
    <xf numFmtId="0" fontId="3" fillId="0" borderId="0" xfId="8" applyFont="1" applyFill="1">
      <alignment vertical="center"/>
    </xf>
    <xf numFmtId="0" fontId="11" fillId="0" borderId="0" xfId="8" applyFont="1" applyFill="1">
      <alignment vertical="center"/>
    </xf>
    <xf numFmtId="0" fontId="1" fillId="0" borderId="0" xfId="4" applyFont="1" applyFill="1"/>
    <xf numFmtId="0" fontId="1" fillId="0" borderId="0" xfId="8" applyFont="1" applyFill="1">
      <alignment vertical="center"/>
    </xf>
    <xf numFmtId="0" fontId="5" fillId="0" borderId="0" xfId="8" applyFont="1" applyFill="1">
      <alignment vertical="center"/>
    </xf>
    <xf numFmtId="0" fontId="3" fillId="0" borderId="2" xfId="6" applyFont="1" applyFill="1" applyBorder="1" applyAlignment="1">
      <alignment horizontal="distributed" vertical="center" wrapText="1" justifyLastLine="1"/>
    </xf>
    <xf numFmtId="0" fontId="3" fillId="0" borderId="1" xfId="6" applyFont="1" applyFill="1" applyBorder="1" applyAlignment="1">
      <alignment horizontal="distributed" vertical="center" wrapText="1" justifyLastLine="1"/>
    </xf>
    <xf numFmtId="177" fontId="3" fillId="0" borderId="14" xfId="6" applyNumberFormat="1" applyFont="1" applyFill="1" applyBorder="1" applyAlignment="1">
      <alignment horizontal="right" vertical="center" wrapText="1"/>
    </xf>
    <xf numFmtId="177" fontId="3" fillId="0" borderId="0" xfId="6" applyNumberFormat="1" applyFont="1" applyFill="1" applyBorder="1" applyAlignment="1">
      <alignment horizontal="right" vertical="center" wrapText="1"/>
    </xf>
    <xf numFmtId="177" fontId="3" fillId="0" borderId="5" xfId="6" applyNumberFormat="1" applyFont="1" applyFill="1" applyBorder="1" applyAlignment="1">
      <alignment horizontal="right" vertical="center" wrapText="1"/>
    </xf>
    <xf numFmtId="0" fontId="7" fillId="0" borderId="11" xfId="6" applyFont="1" applyFill="1" applyBorder="1" applyAlignment="1">
      <alignment vertical="center"/>
    </xf>
    <xf numFmtId="0" fontId="3" fillId="0" borderId="0" xfId="6" applyFont="1" applyFill="1" applyBorder="1" applyAlignment="1">
      <alignment horizontal="right" vertical="center" shrinkToFit="1"/>
    </xf>
    <xf numFmtId="49" fontId="3" fillId="0" borderId="0" xfId="6" applyNumberFormat="1" applyFont="1" applyFill="1" applyBorder="1" applyAlignment="1">
      <alignment horizontal="right" vertical="center" shrinkToFit="1"/>
    </xf>
    <xf numFmtId="0" fontId="3" fillId="0" borderId="14" xfId="6" applyFont="1" applyFill="1" applyBorder="1" applyAlignment="1">
      <alignment horizontal="right" vertical="center" shrinkToFit="1"/>
    </xf>
    <xf numFmtId="0" fontId="7" fillId="0" borderId="0" xfId="6" applyFont="1" applyFill="1" applyAlignment="1">
      <alignment horizontal="left" vertical="center"/>
    </xf>
    <xf numFmtId="0" fontId="3" fillId="0" borderId="3" xfId="6" applyFont="1" applyFill="1" applyBorder="1" applyAlignment="1">
      <alignment horizontal="right" vertical="center" wrapText="1"/>
    </xf>
    <xf numFmtId="0" fontId="17" fillId="0" borderId="0" xfId="6" applyFont="1" applyFill="1" applyBorder="1" applyAlignment="1">
      <alignment horizontal="right" vertical="center" wrapText="1"/>
    </xf>
    <xf numFmtId="0" fontId="3" fillId="0" borderId="0" xfId="4" applyFont="1" applyFill="1" applyBorder="1"/>
    <xf numFmtId="0" fontId="17" fillId="0" borderId="5" xfId="6" applyFont="1" applyFill="1" applyBorder="1" applyAlignment="1">
      <alignment horizontal="right" vertical="center" wrapText="1"/>
    </xf>
    <xf numFmtId="0" fontId="3" fillId="0" borderId="5" xfId="4" applyFont="1" applyFill="1" applyBorder="1"/>
    <xf numFmtId="0" fontId="3" fillId="0" borderId="0" xfId="6" applyFont="1" applyFill="1" applyAlignment="1">
      <alignment horizontal="right" vertical="center"/>
    </xf>
    <xf numFmtId="0" fontId="3" fillId="0" borderId="0" xfId="6" applyFont="1" applyFill="1" applyAlignment="1">
      <alignment horizontal="left" vertical="center"/>
    </xf>
    <xf numFmtId="0" fontId="11" fillId="0" borderId="0" xfId="4" applyFont="1"/>
    <xf numFmtId="0" fontId="3" fillId="0" borderId="10" xfId="4" applyFont="1" applyBorder="1" applyAlignment="1">
      <alignment horizontal="center" vertical="center"/>
    </xf>
    <xf numFmtId="3" fontId="3" fillId="0" borderId="4" xfId="4" applyNumberFormat="1" applyFont="1" applyBorder="1" applyAlignment="1">
      <alignment horizontal="center" vertical="center"/>
    </xf>
    <xf numFmtId="57" fontId="3" fillId="0" borderId="0" xfId="4" applyNumberFormat="1" applyFont="1" applyAlignment="1">
      <alignment horizontal="center" vertical="center"/>
    </xf>
    <xf numFmtId="182" fontId="3" fillId="0" borderId="0" xfId="4" applyNumberFormat="1" applyFont="1" applyAlignment="1">
      <alignment horizontal="center" vertical="center"/>
    </xf>
    <xf numFmtId="0" fontId="3" fillId="0" borderId="8" xfId="4" applyFont="1" applyBorder="1" applyAlignment="1">
      <alignment horizontal="center" vertical="center"/>
    </xf>
    <xf numFmtId="3" fontId="3" fillId="0" borderId="3" xfId="4" applyNumberFormat="1" applyFont="1" applyBorder="1" applyAlignment="1">
      <alignment horizontal="center" vertical="center"/>
    </xf>
    <xf numFmtId="3" fontId="3" fillId="0" borderId="0" xfId="4" applyNumberFormat="1" applyFont="1" applyAlignment="1">
      <alignment horizontal="center" vertical="center"/>
    </xf>
    <xf numFmtId="3" fontId="3" fillId="0" borderId="3" xfId="4" applyNumberFormat="1" applyFont="1" applyBorder="1" applyAlignment="1">
      <alignment horizontal="right" vertical="center"/>
    </xf>
    <xf numFmtId="0" fontId="3" fillId="0" borderId="7" xfId="4" applyFont="1" applyBorder="1" applyAlignment="1">
      <alignment horizontal="center" vertical="center"/>
    </xf>
    <xf numFmtId="3" fontId="3" fillId="0" borderId="6" xfId="4" applyNumberFormat="1" applyFont="1" applyBorder="1" applyAlignment="1">
      <alignment vertical="center"/>
    </xf>
    <xf numFmtId="3" fontId="3" fillId="0" borderId="5" xfId="4" applyNumberFormat="1" applyFont="1" applyBorder="1" applyAlignment="1">
      <alignment horizontal="center" vertical="center"/>
    </xf>
    <xf numFmtId="0" fontId="3" fillId="0" borderId="0" xfId="4" applyFont="1" applyAlignment="1">
      <alignment horizontal="center" vertical="center"/>
    </xf>
    <xf numFmtId="182" fontId="3" fillId="0" borderId="0" xfId="4" applyNumberFormat="1" applyFont="1" applyBorder="1" applyAlignment="1">
      <alignment horizontal="center" vertical="center"/>
    </xf>
    <xf numFmtId="3" fontId="3" fillId="0" borderId="0" xfId="4" applyNumberFormat="1" applyFont="1" applyBorder="1" applyAlignment="1">
      <alignment horizontal="center" vertical="center"/>
    </xf>
    <xf numFmtId="3" fontId="3" fillId="0" borderId="3" xfId="4" applyNumberFormat="1" applyFont="1" applyBorder="1" applyAlignment="1">
      <alignment vertical="center"/>
    </xf>
    <xf numFmtId="0" fontId="3" fillId="0" borderId="0" xfId="4" applyFont="1" applyAlignment="1">
      <alignment horizontal="right"/>
    </xf>
    <xf numFmtId="0" fontId="3" fillId="0" borderId="10" xfId="3" applyFont="1" applyBorder="1" applyAlignment="1">
      <alignment horizontal="center" vertical="center"/>
    </xf>
    <xf numFmtId="0" fontId="3" fillId="0" borderId="7" xfId="3" applyFont="1" applyBorder="1" applyAlignment="1">
      <alignment horizontal="center" vertical="center"/>
    </xf>
    <xf numFmtId="177" fontId="3" fillId="0" borderId="1" xfId="3" applyNumberFormat="1" applyFont="1" applyBorder="1" applyAlignment="1">
      <alignment horizontal="center" vertical="center"/>
    </xf>
    <xf numFmtId="177" fontId="3" fillId="0" borderId="11" xfId="3" applyNumberFormat="1" applyFont="1" applyBorder="1" applyAlignment="1">
      <alignment horizontal="center" vertical="center"/>
    </xf>
    <xf numFmtId="177" fontId="3" fillId="0" borderId="9" xfId="3" applyNumberFormat="1" applyFont="1" applyBorder="1" applyAlignment="1">
      <alignment horizontal="center" vertical="center"/>
    </xf>
    <xf numFmtId="0" fontId="1" fillId="0" borderId="11" xfId="3" applyBorder="1" applyAlignment="1">
      <alignment horizontal="center" vertical="center"/>
    </xf>
    <xf numFmtId="0" fontId="3" fillId="0" borderId="11" xfId="4" applyFont="1" applyBorder="1" applyAlignment="1">
      <alignment horizontal="center" vertical="center"/>
    </xf>
    <xf numFmtId="0" fontId="3" fillId="0" borderId="9" xfId="4" applyFont="1" applyBorder="1" applyAlignment="1">
      <alignment horizontal="center" vertical="center"/>
    </xf>
    <xf numFmtId="0" fontId="3" fillId="0" borderId="0" xfId="4" applyFont="1" applyBorder="1" applyAlignment="1">
      <alignment horizontal="right" vertical="center"/>
    </xf>
    <xf numFmtId="0" fontId="3" fillId="0" borderId="8" xfId="4" applyFont="1" applyBorder="1" applyAlignment="1">
      <alignment horizontal="right" vertical="center"/>
    </xf>
    <xf numFmtId="0" fontId="3" fillId="0" borderId="0" xfId="4" applyFont="1" applyBorder="1" applyAlignment="1">
      <alignment horizontal="left" vertical="center" shrinkToFit="1"/>
    </xf>
    <xf numFmtId="0" fontId="3" fillId="0" borderId="8" xfId="4" applyFont="1" applyBorder="1" applyAlignment="1">
      <alignment horizontal="left" vertical="center" shrinkToFit="1"/>
    </xf>
    <xf numFmtId="0" fontId="3" fillId="0" borderId="5" xfId="4" applyFont="1" applyBorder="1" applyAlignment="1">
      <alignment horizontal="right" vertical="center"/>
    </xf>
    <xf numFmtId="0" fontId="3" fillId="0" borderId="7" xfId="4" applyFont="1" applyBorder="1" applyAlignment="1">
      <alignment horizontal="right" vertical="center"/>
    </xf>
    <xf numFmtId="0" fontId="3" fillId="0" borderId="2" xfId="4" applyFont="1" applyBorder="1" applyAlignment="1">
      <alignment horizontal="center" vertical="center"/>
    </xf>
    <xf numFmtId="181" fontId="3" fillId="0" borderId="12" xfId="3" applyNumberFormat="1" applyFont="1" applyBorder="1" applyAlignment="1">
      <alignment horizontal="center" vertical="center" wrapText="1"/>
    </xf>
    <xf numFmtId="181" fontId="3" fillId="0" borderId="13" xfId="3" applyNumberFormat="1" applyFont="1" applyBorder="1" applyAlignment="1">
      <alignment horizontal="center" vertical="center" wrapText="1"/>
    </xf>
    <xf numFmtId="181" fontId="3" fillId="0" borderId="4" xfId="3" applyNumberFormat="1" applyFont="1" applyBorder="1" applyAlignment="1">
      <alignment horizontal="center" vertical="center" wrapText="1"/>
    </xf>
    <xf numFmtId="181" fontId="3" fillId="0" borderId="6" xfId="3" applyNumberFormat="1" applyFont="1" applyBorder="1" applyAlignment="1">
      <alignment horizontal="center" vertical="center" wrapText="1"/>
    </xf>
    <xf numFmtId="177" fontId="3" fillId="0" borderId="12" xfId="3" applyNumberFormat="1" applyFont="1" applyBorder="1" applyAlignment="1">
      <alignment horizontal="center" vertical="center" wrapText="1"/>
    </xf>
    <xf numFmtId="177" fontId="3" fillId="0" borderId="13" xfId="3" applyNumberFormat="1" applyFont="1" applyBorder="1" applyAlignment="1">
      <alignment horizontal="center" vertical="center"/>
    </xf>
    <xf numFmtId="180" fontId="3" fillId="0" borderId="12" xfId="3" applyNumberFormat="1" applyFont="1" applyBorder="1" applyAlignment="1">
      <alignment horizontal="center" vertical="center" wrapText="1"/>
    </xf>
    <xf numFmtId="180" fontId="3" fillId="0" borderId="13" xfId="3" applyNumberFormat="1" applyFont="1" applyBorder="1" applyAlignment="1">
      <alignment horizontal="center" vertical="center" wrapText="1"/>
    </xf>
    <xf numFmtId="0" fontId="3" fillId="0" borderId="10" xfId="6" applyFont="1" applyFill="1" applyBorder="1" applyAlignment="1">
      <alignment horizontal="center" vertical="center" wrapText="1" justifyLastLine="1"/>
    </xf>
    <xf numFmtId="0" fontId="3" fillId="0" borderId="7" xfId="6" applyFont="1" applyFill="1" applyBorder="1" applyAlignment="1">
      <alignment horizontal="center" vertical="center" wrapText="1" justifyLastLine="1"/>
    </xf>
    <xf numFmtId="0" fontId="3" fillId="0" borderId="2" xfId="6" applyFont="1" applyFill="1" applyBorder="1" applyAlignment="1">
      <alignment horizontal="center" vertical="center"/>
    </xf>
    <xf numFmtId="0" fontId="3" fillId="0" borderId="2" xfId="6" applyFont="1" applyFill="1" applyBorder="1" applyAlignment="1">
      <alignment horizontal="center" vertical="center" wrapText="1"/>
    </xf>
    <xf numFmtId="0" fontId="3" fillId="0" borderId="1" xfId="6" applyFont="1" applyFill="1" applyBorder="1" applyAlignment="1">
      <alignment horizontal="center" vertical="center" wrapText="1"/>
    </xf>
    <xf numFmtId="0" fontId="13" fillId="0" borderId="12" xfId="6" applyFont="1" applyFill="1" applyBorder="1" applyAlignment="1">
      <alignment horizontal="center" vertical="center" wrapText="1"/>
    </xf>
    <xf numFmtId="0" fontId="13" fillId="0" borderId="13" xfId="6" applyFont="1" applyFill="1" applyBorder="1" applyAlignment="1">
      <alignment horizontal="center" vertical="center" wrapText="1"/>
    </xf>
    <xf numFmtId="0" fontId="14" fillId="0" borderId="12" xfId="6" applyFont="1" applyFill="1" applyBorder="1" applyAlignment="1">
      <alignment horizontal="center" vertical="center" wrapText="1"/>
    </xf>
    <xf numFmtId="0" fontId="14" fillId="0" borderId="13" xfId="6" applyFont="1" applyFill="1" applyBorder="1" applyAlignment="1">
      <alignment horizontal="center" vertical="center" wrapText="1"/>
    </xf>
    <xf numFmtId="0" fontId="3" fillId="0" borderId="9" xfId="6" applyFont="1" applyFill="1" applyBorder="1" applyAlignment="1">
      <alignment horizontal="distributed" vertical="center" wrapText="1" justifyLastLine="1"/>
    </xf>
    <xf numFmtId="0" fontId="3" fillId="0" borderId="12" xfId="6" applyFont="1" applyFill="1" applyBorder="1" applyAlignment="1">
      <alignment horizontal="center" vertical="center" wrapText="1" justifyLastLine="1"/>
    </xf>
    <xf numFmtId="0" fontId="3" fillId="0" borderId="15" xfId="6" applyFont="1" applyFill="1" applyBorder="1" applyAlignment="1">
      <alignment horizontal="center" vertical="center" wrapText="1" justifyLastLine="1"/>
    </xf>
    <xf numFmtId="0" fontId="3" fillId="0" borderId="13" xfId="6" applyFont="1" applyFill="1" applyBorder="1" applyAlignment="1">
      <alignment horizontal="center" vertical="center" wrapText="1" justifyLastLine="1"/>
    </xf>
    <xf numFmtId="0" fontId="3" fillId="0" borderId="1" xfId="6" applyFont="1" applyFill="1" applyBorder="1" applyAlignment="1">
      <alignment horizontal="center" vertical="center"/>
    </xf>
    <xf numFmtId="0" fontId="3" fillId="0" borderId="11" xfId="6" applyFont="1" applyFill="1" applyBorder="1" applyAlignment="1">
      <alignment horizontal="center" vertical="center"/>
    </xf>
    <xf numFmtId="0" fontId="3" fillId="0" borderId="2" xfId="6" applyFont="1" applyFill="1" applyBorder="1" applyAlignment="1">
      <alignment horizontal="distributed" vertical="center" wrapText="1" justifyLastLine="1"/>
    </xf>
    <xf numFmtId="0" fontId="12" fillId="0" borderId="2" xfId="6" applyFont="1" applyFill="1" applyBorder="1" applyAlignment="1">
      <alignment horizontal="center" vertical="center" wrapText="1"/>
    </xf>
    <xf numFmtId="0" fontId="12" fillId="0" borderId="1" xfId="6" applyFont="1" applyFill="1" applyBorder="1" applyAlignment="1">
      <alignment horizontal="center" vertical="center" wrapText="1"/>
    </xf>
    <xf numFmtId="0" fontId="7" fillId="0" borderId="4" xfId="6" applyFont="1" applyFill="1" applyBorder="1" applyAlignment="1">
      <alignment horizontal="center" vertical="center"/>
    </xf>
    <xf numFmtId="0" fontId="7" fillId="0" borderId="6" xfId="6" applyFont="1" applyFill="1" applyBorder="1" applyAlignment="1">
      <alignment horizontal="center" vertical="center"/>
    </xf>
  </cellXfs>
  <cellStyles count="9">
    <cellStyle name="桁区切り" xfId="1" builtinId="6"/>
    <cellStyle name="桁区切り 2" xfId="2"/>
    <cellStyle name="標準" xfId="0" builtinId="0"/>
    <cellStyle name="標準 2" xfId="3"/>
    <cellStyle name="標準 3" xfId="4"/>
    <cellStyle name="標準_16-4 H17 市税等調定額及び収入済額" xfId="5"/>
    <cellStyle name="標準_16行政" xfId="6"/>
    <cellStyle name="標準_Sheet1" xfId="7"/>
    <cellStyle name="標準_Sheet1_16-8 市職員数_16-8 市職員数"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J35"/>
  <sheetViews>
    <sheetView showGridLines="0" tabSelected="1" topLeftCell="A22" zoomScaleNormal="100" workbookViewId="0">
      <selection activeCell="J30" sqref="J30"/>
    </sheetView>
  </sheetViews>
  <sheetFormatPr defaultRowHeight="15.75" customHeight="1"/>
  <cols>
    <col min="1" max="1" width="11.375" style="8" customWidth="1"/>
    <col min="2" max="7" width="12.625" style="7" customWidth="1"/>
    <col min="8" max="9" width="9" style="8"/>
    <col min="10" max="10" width="12.625" style="8" bestFit="1" customWidth="1"/>
    <col min="11" max="16384" width="9" style="8"/>
  </cols>
  <sheetData>
    <row r="1" spans="1:7" s="4" customFormat="1" ht="17.25" customHeight="1">
      <c r="A1" s="1" t="s">
        <v>8</v>
      </c>
      <c r="B1" s="2"/>
      <c r="C1" s="3"/>
      <c r="D1" s="3"/>
      <c r="E1" s="3"/>
      <c r="F1" s="3"/>
      <c r="G1" s="3"/>
    </row>
    <row r="2" spans="1:7" ht="7.5" customHeight="1">
      <c r="A2" s="5"/>
      <c r="B2" s="6"/>
    </row>
    <row r="3" spans="1:7" ht="20.25" customHeight="1">
      <c r="A3" s="8" t="s">
        <v>6</v>
      </c>
      <c r="G3" s="7" t="s">
        <v>5</v>
      </c>
    </row>
    <row r="4" spans="1:7" ht="20.25" customHeight="1">
      <c r="A4" s="200" t="s">
        <v>17</v>
      </c>
      <c r="B4" s="202" t="s">
        <v>3</v>
      </c>
      <c r="C4" s="203"/>
      <c r="D4" s="204"/>
      <c r="E4" s="202" t="s">
        <v>4</v>
      </c>
      <c r="F4" s="205"/>
      <c r="G4" s="205"/>
    </row>
    <row r="5" spans="1:7" ht="20.25" customHeight="1">
      <c r="A5" s="201"/>
      <c r="B5" s="9" t="s">
        <v>2</v>
      </c>
      <c r="C5" s="10" t="s">
        <v>0</v>
      </c>
      <c r="D5" s="10" t="s">
        <v>1</v>
      </c>
      <c r="E5" s="9" t="s">
        <v>2</v>
      </c>
      <c r="F5" s="10" t="s">
        <v>0</v>
      </c>
      <c r="G5" s="9" t="s">
        <v>1</v>
      </c>
    </row>
    <row r="6" spans="1:7" ht="20.25" customHeight="1">
      <c r="A6" s="11" t="s">
        <v>12</v>
      </c>
      <c r="B6" s="12">
        <v>83308824</v>
      </c>
      <c r="C6" s="13">
        <v>52515109</v>
      </c>
      <c r="D6" s="13">
        <f>B6-C6</f>
        <v>30793715</v>
      </c>
      <c r="E6" s="13">
        <v>81707491</v>
      </c>
      <c r="F6" s="13">
        <v>51035171</v>
      </c>
      <c r="G6" s="13">
        <f>E6-F6</f>
        <v>30672320</v>
      </c>
    </row>
    <row r="7" spans="1:7" ht="20.25" customHeight="1">
      <c r="A7" s="11" t="s">
        <v>13</v>
      </c>
      <c r="B7" s="12">
        <v>89081452</v>
      </c>
      <c r="C7" s="13">
        <v>56932723</v>
      </c>
      <c r="D7" s="13">
        <f>B7-C7</f>
        <v>32148729</v>
      </c>
      <c r="E7" s="13">
        <v>87139655</v>
      </c>
      <c r="F7" s="13">
        <v>55705962</v>
      </c>
      <c r="G7" s="13">
        <f>E7-F7</f>
        <v>31433693</v>
      </c>
    </row>
    <row r="8" spans="1:7" ht="20.25" customHeight="1">
      <c r="A8" s="11" t="s">
        <v>14</v>
      </c>
      <c r="B8" s="12">
        <v>90877532</v>
      </c>
      <c r="C8" s="13">
        <v>56994611</v>
      </c>
      <c r="D8" s="13">
        <f>B8-C8</f>
        <v>33882921</v>
      </c>
      <c r="E8" s="13">
        <v>90080879</v>
      </c>
      <c r="F8" s="13">
        <v>56643157</v>
      </c>
      <c r="G8" s="13">
        <f>E8-F8</f>
        <v>33437722</v>
      </c>
    </row>
    <row r="9" spans="1:7" ht="20.25" customHeight="1">
      <c r="A9" s="11" t="s">
        <v>15</v>
      </c>
      <c r="B9" s="12">
        <v>94539996</v>
      </c>
      <c r="C9" s="13">
        <v>60414206</v>
      </c>
      <c r="D9" s="13">
        <f>B9-C9</f>
        <v>34125790</v>
      </c>
      <c r="E9" s="13">
        <v>93922346</v>
      </c>
      <c r="F9" s="13">
        <v>60313598</v>
      </c>
      <c r="G9" s="13">
        <f>E9-F9</f>
        <v>33608748</v>
      </c>
    </row>
    <row r="10" spans="1:7" ht="20.25" customHeight="1">
      <c r="A10" s="11" t="s">
        <v>16</v>
      </c>
      <c r="B10" s="12">
        <v>112197958</v>
      </c>
      <c r="C10" s="13">
        <v>71477997</v>
      </c>
      <c r="D10" s="13">
        <v>40719961</v>
      </c>
      <c r="E10" s="13">
        <v>109327251</v>
      </c>
      <c r="F10" s="13">
        <v>68975421</v>
      </c>
      <c r="G10" s="13">
        <v>40351830</v>
      </c>
    </row>
    <row r="11" spans="1:7" ht="20.25" customHeight="1">
      <c r="A11" s="11" t="s">
        <v>18</v>
      </c>
      <c r="B11" s="12">
        <v>115799752</v>
      </c>
      <c r="C11" s="13">
        <v>72665053</v>
      </c>
      <c r="D11" s="13">
        <v>43134699</v>
      </c>
      <c r="E11" s="13">
        <v>113125713</v>
      </c>
      <c r="F11" s="13">
        <v>70398508</v>
      </c>
      <c r="G11" s="13">
        <v>42727205</v>
      </c>
    </row>
    <row r="12" spans="1:7" ht="20.25" customHeight="1">
      <c r="A12" s="11" t="s">
        <v>20</v>
      </c>
      <c r="B12" s="12">
        <v>112842191</v>
      </c>
      <c r="C12" s="13">
        <v>69154041</v>
      </c>
      <c r="D12" s="13">
        <v>43688150</v>
      </c>
      <c r="E12" s="13">
        <v>109266605</v>
      </c>
      <c r="F12" s="13">
        <v>66265321</v>
      </c>
      <c r="G12" s="13">
        <v>43001284</v>
      </c>
    </row>
    <row r="13" spans="1:7" ht="20.25" customHeight="1">
      <c r="A13" s="11" t="s">
        <v>21</v>
      </c>
      <c r="B13" s="12">
        <v>106910184</v>
      </c>
      <c r="C13" s="13">
        <v>63220000</v>
      </c>
      <c r="D13" s="13">
        <v>43690184</v>
      </c>
      <c r="E13" s="13">
        <v>112087745</v>
      </c>
      <c r="F13" s="13">
        <v>66506287</v>
      </c>
      <c r="G13" s="13">
        <v>45581458</v>
      </c>
    </row>
    <row r="14" spans="1:7" ht="20.25" customHeight="1">
      <c r="A14" s="11" t="s">
        <v>22</v>
      </c>
      <c r="B14" s="12">
        <v>102238405</v>
      </c>
      <c r="C14" s="13">
        <v>65659866</v>
      </c>
      <c r="D14" s="13">
        <v>36578539</v>
      </c>
      <c r="E14" s="13">
        <v>100339826</v>
      </c>
      <c r="F14" s="13">
        <v>63544149</v>
      </c>
      <c r="G14" s="13">
        <v>36795677</v>
      </c>
    </row>
    <row r="15" spans="1:7" ht="20.25" customHeight="1">
      <c r="A15" s="11" t="s">
        <v>23</v>
      </c>
      <c r="B15" s="12">
        <v>122083429</v>
      </c>
      <c r="C15" s="13">
        <v>85766039</v>
      </c>
      <c r="D15" s="13">
        <v>36317390</v>
      </c>
      <c r="E15" s="13">
        <v>110943153</v>
      </c>
      <c r="F15" s="13">
        <v>75141771</v>
      </c>
      <c r="G15" s="13">
        <v>35801380</v>
      </c>
    </row>
    <row r="16" spans="1:7" ht="20.25" customHeight="1">
      <c r="A16" s="18" t="s">
        <v>24</v>
      </c>
      <c r="B16" s="19">
        <v>138643753</v>
      </c>
      <c r="C16" s="20">
        <v>102461631</v>
      </c>
      <c r="D16" s="20">
        <v>36182122</v>
      </c>
      <c r="E16" s="20">
        <v>129902039</v>
      </c>
      <c r="F16" s="20">
        <v>94317008</v>
      </c>
      <c r="G16" s="20">
        <v>35585031</v>
      </c>
    </row>
    <row r="17" spans="1:10" ht="20.25" customHeight="1">
      <c r="G17" s="22" t="s">
        <v>25</v>
      </c>
    </row>
    <row r="18" spans="1:10" ht="20.25" customHeight="1">
      <c r="A18" s="11" t="s">
        <v>7</v>
      </c>
      <c r="B18" s="13"/>
      <c r="C18" s="13"/>
      <c r="D18" s="13"/>
      <c r="E18" s="13"/>
      <c r="F18" s="13"/>
      <c r="G18" s="13"/>
    </row>
    <row r="19" spans="1:10" ht="20.25" customHeight="1">
      <c r="A19" s="200" t="s">
        <v>17</v>
      </c>
      <c r="B19" s="202" t="s">
        <v>3</v>
      </c>
      <c r="C19" s="203"/>
      <c r="D19" s="204"/>
      <c r="E19" s="202" t="s">
        <v>4</v>
      </c>
      <c r="F19" s="205"/>
      <c r="G19" s="205"/>
    </row>
    <row r="20" spans="1:10" ht="20.25" customHeight="1">
      <c r="A20" s="201"/>
      <c r="B20" s="10" t="s">
        <v>2</v>
      </c>
      <c r="C20" s="10" t="s">
        <v>0</v>
      </c>
      <c r="D20" s="10" t="s">
        <v>1</v>
      </c>
      <c r="E20" s="9" t="s">
        <v>2</v>
      </c>
      <c r="F20" s="10" t="s">
        <v>0</v>
      </c>
      <c r="G20" s="9" t="s">
        <v>1</v>
      </c>
    </row>
    <row r="21" spans="1:10" ht="20.25" customHeight="1">
      <c r="A21" s="11" t="s">
        <v>12</v>
      </c>
      <c r="B21" s="14">
        <v>83308824</v>
      </c>
      <c r="C21" s="13">
        <v>52515109</v>
      </c>
      <c r="D21" s="13">
        <f>B21-C21</f>
        <v>30793715</v>
      </c>
      <c r="E21" s="13">
        <v>77629977</v>
      </c>
      <c r="F21" s="15">
        <v>48447195</v>
      </c>
      <c r="G21" s="13">
        <f>E21-F21</f>
        <v>29182782</v>
      </c>
    </row>
    <row r="22" spans="1:10" ht="20.25" customHeight="1">
      <c r="A22" s="11" t="s">
        <v>13</v>
      </c>
      <c r="B22" s="12">
        <v>89081452</v>
      </c>
      <c r="C22" s="13">
        <v>56932723</v>
      </c>
      <c r="D22" s="13">
        <f>B22-C22</f>
        <v>32148729</v>
      </c>
      <c r="E22" s="13">
        <v>82932473</v>
      </c>
      <c r="F22" s="13">
        <v>52526282</v>
      </c>
      <c r="G22" s="13">
        <f>E22-F22</f>
        <v>30406191</v>
      </c>
    </row>
    <row r="23" spans="1:10" ht="20.25" customHeight="1">
      <c r="A23" s="11" t="s">
        <v>14</v>
      </c>
      <c r="B23" s="12">
        <v>90877532</v>
      </c>
      <c r="C23" s="13">
        <v>56994611</v>
      </c>
      <c r="D23" s="13">
        <f>B23-C23</f>
        <v>33882921</v>
      </c>
      <c r="E23" s="13">
        <v>86122462</v>
      </c>
      <c r="F23" s="13">
        <v>53426147</v>
      </c>
      <c r="G23" s="13">
        <f>E23-F23</f>
        <v>32696315</v>
      </c>
    </row>
    <row r="24" spans="1:10" ht="20.25" customHeight="1">
      <c r="A24" s="11" t="s">
        <v>15</v>
      </c>
      <c r="B24" s="12">
        <v>94539996</v>
      </c>
      <c r="C24" s="13">
        <v>60414206</v>
      </c>
      <c r="D24" s="13">
        <f>B24-C24</f>
        <v>34125790</v>
      </c>
      <c r="E24" s="13">
        <v>89262875</v>
      </c>
      <c r="F24" s="13">
        <v>56290613</v>
      </c>
      <c r="G24" s="13">
        <f>E24-F24</f>
        <v>32972262</v>
      </c>
      <c r="J24" s="7"/>
    </row>
    <row r="25" spans="1:10" ht="20.25" customHeight="1">
      <c r="A25" s="11" t="s">
        <v>16</v>
      </c>
      <c r="B25" s="12">
        <v>112197958</v>
      </c>
      <c r="C25" s="13">
        <v>71477997</v>
      </c>
      <c r="D25" s="13">
        <v>40719961</v>
      </c>
      <c r="E25" s="13">
        <v>104324473</v>
      </c>
      <c r="F25" s="13">
        <v>64935678</v>
      </c>
      <c r="G25" s="13">
        <v>39388795</v>
      </c>
    </row>
    <row r="26" spans="1:10" ht="20.25" customHeight="1">
      <c r="A26" s="11" t="s">
        <v>18</v>
      </c>
      <c r="B26" s="12">
        <v>115799752</v>
      </c>
      <c r="C26" s="13">
        <v>72665053</v>
      </c>
      <c r="D26" s="13">
        <v>43134699</v>
      </c>
      <c r="E26" s="13">
        <v>108103210</v>
      </c>
      <c r="F26" s="13">
        <v>66398864</v>
      </c>
      <c r="G26" s="13">
        <v>41704346</v>
      </c>
    </row>
    <row r="27" spans="1:10" ht="20.25" customHeight="1">
      <c r="A27" s="11" t="s">
        <v>20</v>
      </c>
      <c r="B27" s="12">
        <v>112842191</v>
      </c>
      <c r="C27" s="13">
        <v>69154041</v>
      </c>
      <c r="D27" s="13">
        <v>43688150</v>
      </c>
      <c r="E27" s="13">
        <v>105659035</v>
      </c>
      <c r="F27" s="13">
        <v>63862951</v>
      </c>
      <c r="G27" s="13">
        <v>41796084</v>
      </c>
    </row>
    <row r="28" spans="1:10" ht="20.25" customHeight="1">
      <c r="A28" s="11" t="s">
        <v>21</v>
      </c>
      <c r="B28" s="12">
        <v>106910184</v>
      </c>
      <c r="C28" s="13">
        <v>63220000</v>
      </c>
      <c r="D28" s="13">
        <v>43690184</v>
      </c>
      <c r="E28" s="13">
        <v>107099838</v>
      </c>
      <c r="F28" s="15">
        <v>63586824</v>
      </c>
      <c r="G28" s="13">
        <v>43513014</v>
      </c>
    </row>
    <row r="29" spans="1:10" ht="20.25" customHeight="1">
      <c r="A29" s="11" t="s">
        <v>22</v>
      </c>
      <c r="B29" s="12">
        <v>102238405</v>
      </c>
      <c r="C29" s="13">
        <v>65659866</v>
      </c>
      <c r="D29" s="13">
        <v>36578539</v>
      </c>
      <c r="E29" s="13">
        <v>96336020</v>
      </c>
      <c r="F29" s="15">
        <v>60507217</v>
      </c>
      <c r="G29" s="13">
        <v>35828803</v>
      </c>
    </row>
    <row r="30" spans="1:10" ht="20.25" customHeight="1">
      <c r="A30" s="11" t="s">
        <v>23</v>
      </c>
      <c r="B30" s="12">
        <v>122083429</v>
      </c>
      <c r="C30" s="13">
        <v>85766039</v>
      </c>
      <c r="D30" s="13">
        <v>36317390</v>
      </c>
      <c r="E30" s="13">
        <v>102512148</v>
      </c>
      <c r="F30" s="15">
        <v>67294036</v>
      </c>
      <c r="G30" s="13">
        <v>35218112</v>
      </c>
    </row>
    <row r="31" spans="1:10" ht="20.25" customHeight="1">
      <c r="A31" s="18" t="s">
        <v>24</v>
      </c>
      <c r="B31" s="19">
        <v>138643753</v>
      </c>
      <c r="C31" s="20">
        <v>102461631</v>
      </c>
      <c r="D31" s="20">
        <v>36182122</v>
      </c>
      <c r="E31" s="20">
        <v>124223729</v>
      </c>
      <c r="F31" s="21">
        <v>89440884</v>
      </c>
      <c r="G31" s="20">
        <v>34782845</v>
      </c>
    </row>
    <row r="32" spans="1:10" ht="20.25" customHeight="1">
      <c r="A32" s="8" t="s">
        <v>19</v>
      </c>
      <c r="G32" s="22" t="s">
        <v>25</v>
      </c>
    </row>
    <row r="33" spans="1:7" s="17" customFormat="1" ht="20.25" customHeight="1">
      <c r="A33" s="8" t="s">
        <v>9</v>
      </c>
      <c r="B33" s="16"/>
      <c r="C33" s="16"/>
      <c r="D33" s="16"/>
      <c r="E33" s="16"/>
      <c r="F33" s="16"/>
      <c r="G33" s="16"/>
    </row>
    <row r="34" spans="1:7" s="17" customFormat="1" ht="20.25" customHeight="1">
      <c r="A34" s="8" t="s">
        <v>10</v>
      </c>
      <c r="B34" s="16"/>
      <c r="C34" s="16"/>
      <c r="D34" s="16"/>
      <c r="E34" s="16"/>
      <c r="F34" s="16"/>
      <c r="G34" s="16"/>
    </row>
    <row r="35" spans="1:7" s="17" customFormat="1" ht="20.25" customHeight="1">
      <c r="A35" s="8" t="s">
        <v>11</v>
      </c>
      <c r="B35" s="16"/>
      <c r="C35" s="16"/>
      <c r="D35" s="16"/>
      <c r="E35" s="16"/>
      <c r="F35" s="16"/>
      <c r="G35" s="16"/>
    </row>
  </sheetData>
  <mergeCells count="6">
    <mergeCell ref="A4:A5"/>
    <mergeCell ref="B4:D4"/>
    <mergeCell ref="E4:G4"/>
    <mergeCell ref="A19:A20"/>
    <mergeCell ref="B19:D19"/>
    <mergeCell ref="E19:G19"/>
  </mergeCells>
  <phoneticPr fontId="2"/>
  <pageMargins left="0.78740157480314965" right="0.59055118110236227" top="0.78740157480314965" bottom="0.78740157480314965" header="0.51181102362204722" footer="0.51181102362204722"/>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42"/>
  <sheetViews>
    <sheetView showGridLines="0" topLeftCell="A22" zoomScaleNormal="100" zoomScaleSheetLayoutView="100" workbookViewId="0">
      <selection activeCell="B16" sqref="B16"/>
    </sheetView>
  </sheetViews>
  <sheetFormatPr defaultRowHeight="13.5"/>
  <cols>
    <col min="1" max="1" width="12" style="137" customWidth="1"/>
    <col min="2" max="10" width="10.625" style="137" customWidth="1"/>
    <col min="11" max="16384" width="9" style="137"/>
  </cols>
  <sheetData>
    <row r="1" spans="1:9" s="163" customFormat="1" ht="21.75" customHeight="1">
      <c r="A1" s="165" t="s">
        <v>253</v>
      </c>
      <c r="B1" s="164"/>
      <c r="C1" s="164"/>
      <c r="D1" s="164"/>
      <c r="E1" s="164"/>
      <c r="F1" s="164"/>
    </row>
    <row r="2" spans="1:9" ht="7.5" customHeight="1">
      <c r="A2" s="162"/>
      <c r="B2" s="161"/>
      <c r="C2" s="161"/>
      <c r="D2" s="161"/>
      <c r="E2" s="161"/>
      <c r="F2" s="161"/>
    </row>
    <row r="3" spans="1:9" ht="20.25" customHeight="1">
      <c r="A3" s="160"/>
      <c r="B3" s="160"/>
      <c r="C3" s="160"/>
      <c r="D3" s="160"/>
      <c r="E3" s="160"/>
      <c r="F3" s="160"/>
      <c r="I3" s="159" t="s">
        <v>254</v>
      </c>
    </row>
    <row r="4" spans="1:9" ht="20.25" customHeight="1">
      <c r="A4" s="232" t="s">
        <v>255</v>
      </c>
      <c r="B4" s="233" t="s">
        <v>256</v>
      </c>
      <c r="C4" s="236" t="s">
        <v>257</v>
      </c>
      <c r="D4" s="237"/>
      <c r="E4" s="237"/>
      <c r="F4" s="237"/>
      <c r="G4" s="237"/>
      <c r="H4" s="237"/>
      <c r="I4" s="237"/>
    </row>
    <row r="5" spans="1:9" ht="20.25" customHeight="1">
      <c r="A5" s="232"/>
      <c r="B5" s="234"/>
      <c r="C5" s="238" t="s">
        <v>258</v>
      </c>
      <c r="D5" s="239" t="s">
        <v>259</v>
      </c>
      <c r="E5" s="239"/>
      <c r="F5" s="239"/>
      <c r="G5" s="239" t="s">
        <v>260</v>
      </c>
      <c r="H5" s="239"/>
      <c r="I5" s="240"/>
    </row>
    <row r="6" spans="1:9" ht="20.25" customHeight="1">
      <c r="A6" s="232"/>
      <c r="B6" s="235"/>
      <c r="C6" s="238"/>
      <c r="D6" s="166" t="s">
        <v>261</v>
      </c>
      <c r="E6" s="166" t="s">
        <v>262</v>
      </c>
      <c r="F6" s="166" t="s">
        <v>263</v>
      </c>
      <c r="G6" s="166" t="s">
        <v>261</v>
      </c>
      <c r="H6" s="166" t="s">
        <v>262</v>
      </c>
      <c r="I6" s="167" t="s">
        <v>263</v>
      </c>
    </row>
    <row r="7" spans="1:9" ht="20.25" customHeight="1">
      <c r="A7" s="156" t="s">
        <v>264</v>
      </c>
      <c r="B7" s="168">
        <v>1049</v>
      </c>
      <c r="C7" s="169">
        <f>SUM(G7,D7)</f>
        <v>844</v>
      </c>
      <c r="D7" s="151">
        <f>SUM(E7:F7)</f>
        <v>782</v>
      </c>
      <c r="E7" s="154">
        <v>477</v>
      </c>
      <c r="F7" s="154">
        <v>305</v>
      </c>
      <c r="G7" s="151">
        <f>SUM(H7:I7)</f>
        <v>62</v>
      </c>
      <c r="H7" s="154">
        <v>47</v>
      </c>
      <c r="I7" s="154">
        <v>15</v>
      </c>
    </row>
    <row r="8" spans="1:9" ht="20.25" customHeight="1">
      <c r="A8" s="153" t="s">
        <v>265</v>
      </c>
      <c r="B8" s="169">
        <v>1030</v>
      </c>
      <c r="C8" s="169">
        <f>SUM(G8,D8)</f>
        <v>825</v>
      </c>
      <c r="D8" s="151">
        <f>SUM(E8:F8)</f>
        <v>769</v>
      </c>
      <c r="E8" s="151">
        <v>468</v>
      </c>
      <c r="F8" s="151">
        <v>301</v>
      </c>
      <c r="G8" s="151">
        <f>SUM(H8:I8)</f>
        <v>56</v>
      </c>
      <c r="H8" s="151">
        <v>42</v>
      </c>
      <c r="I8" s="151">
        <v>14</v>
      </c>
    </row>
    <row r="9" spans="1:9" ht="20.25" customHeight="1">
      <c r="A9" s="153" t="s">
        <v>266</v>
      </c>
      <c r="B9" s="169">
        <v>1271</v>
      </c>
      <c r="C9" s="169">
        <f>SUM(G9,D9)</f>
        <v>875</v>
      </c>
      <c r="D9" s="151">
        <f>SUM(E9:F9)</f>
        <v>820</v>
      </c>
      <c r="E9" s="151">
        <v>497</v>
      </c>
      <c r="F9" s="151">
        <v>323</v>
      </c>
      <c r="G9" s="151">
        <f>SUM(H9:I9)</f>
        <v>55</v>
      </c>
      <c r="H9" s="151">
        <v>39</v>
      </c>
      <c r="I9" s="151">
        <v>16</v>
      </c>
    </row>
    <row r="10" spans="1:9" ht="20.25" customHeight="1">
      <c r="A10" s="153" t="s">
        <v>267</v>
      </c>
      <c r="B10" s="169">
        <v>1262</v>
      </c>
      <c r="C10" s="169">
        <f>SUM(G10,D10)</f>
        <v>872</v>
      </c>
      <c r="D10" s="151">
        <f>SUM(E10:F10)</f>
        <v>826</v>
      </c>
      <c r="E10" s="151">
        <v>498</v>
      </c>
      <c r="F10" s="151">
        <v>328</v>
      </c>
      <c r="G10" s="151">
        <f>SUM(H10:I10)</f>
        <v>46</v>
      </c>
      <c r="H10" s="151">
        <v>33</v>
      </c>
      <c r="I10" s="151">
        <v>13</v>
      </c>
    </row>
    <row r="11" spans="1:9" ht="20.25" customHeight="1">
      <c r="A11" s="153" t="s">
        <v>268</v>
      </c>
      <c r="B11" s="169">
        <v>1419</v>
      </c>
      <c r="C11" s="169">
        <v>1004</v>
      </c>
      <c r="D11" s="151">
        <v>953</v>
      </c>
      <c r="E11" s="151">
        <v>560</v>
      </c>
      <c r="F11" s="151">
        <v>393</v>
      </c>
      <c r="G11" s="151">
        <v>51</v>
      </c>
      <c r="H11" s="151">
        <v>34</v>
      </c>
      <c r="I11" s="151">
        <v>17</v>
      </c>
    </row>
    <row r="12" spans="1:9" ht="20.25" customHeight="1">
      <c r="A12" s="153" t="s">
        <v>269</v>
      </c>
      <c r="B12" s="169">
        <v>1401</v>
      </c>
      <c r="C12" s="169">
        <v>988</v>
      </c>
      <c r="D12" s="151">
        <v>944</v>
      </c>
      <c r="E12" s="151">
        <v>554</v>
      </c>
      <c r="F12" s="151">
        <v>390</v>
      </c>
      <c r="G12" s="151">
        <v>44</v>
      </c>
      <c r="H12" s="151">
        <v>32</v>
      </c>
      <c r="I12" s="151">
        <v>12</v>
      </c>
    </row>
    <row r="13" spans="1:9" ht="20.25" customHeight="1">
      <c r="A13" s="153" t="s">
        <v>270</v>
      </c>
      <c r="B13" s="169">
        <v>1388</v>
      </c>
      <c r="C13" s="169">
        <v>978</v>
      </c>
      <c r="D13" s="151">
        <v>937</v>
      </c>
      <c r="E13" s="151">
        <v>542</v>
      </c>
      <c r="F13" s="151">
        <v>395</v>
      </c>
      <c r="G13" s="151">
        <v>41</v>
      </c>
      <c r="H13" s="151">
        <v>30</v>
      </c>
      <c r="I13" s="151">
        <v>11</v>
      </c>
    </row>
    <row r="14" spans="1:9" ht="20.25" customHeight="1">
      <c r="A14" s="153" t="s">
        <v>271</v>
      </c>
      <c r="B14" s="169">
        <v>1377</v>
      </c>
      <c r="C14" s="169">
        <v>974</v>
      </c>
      <c r="D14" s="151">
        <v>933</v>
      </c>
      <c r="E14" s="151">
        <v>536</v>
      </c>
      <c r="F14" s="151">
        <v>397</v>
      </c>
      <c r="G14" s="151">
        <v>41</v>
      </c>
      <c r="H14" s="151">
        <v>29</v>
      </c>
      <c r="I14" s="151">
        <v>12</v>
      </c>
    </row>
    <row r="15" spans="1:9" ht="20.25" customHeight="1">
      <c r="A15" s="153" t="s">
        <v>272</v>
      </c>
      <c r="B15" s="169">
        <v>1364</v>
      </c>
      <c r="C15" s="169">
        <v>905</v>
      </c>
      <c r="D15" s="151">
        <v>867</v>
      </c>
      <c r="E15" s="151">
        <v>477</v>
      </c>
      <c r="F15" s="151">
        <v>390</v>
      </c>
      <c r="G15" s="151">
        <v>38</v>
      </c>
      <c r="H15" s="151">
        <v>28</v>
      </c>
      <c r="I15" s="151">
        <v>10</v>
      </c>
    </row>
    <row r="16" spans="1:9" ht="20.25" customHeight="1">
      <c r="A16" s="153" t="s">
        <v>230</v>
      </c>
      <c r="B16" s="169">
        <v>1335</v>
      </c>
      <c r="C16" s="169">
        <v>885</v>
      </c>
      <c r="D16" s="151">
        <v>851</v>
      </c>
      <c r="E16" s="151">
        <v>459</v>
      </c>
      <c r="F16" s="151">
        <v>392</v>
      </c>
      <c r="G16" s="151">
        <v>34</v>
      </c>
      <c r="H16" s="151">
        <v>27</v>
      </c>
      <c r="I16" s="151">
        <v>7</v>
      </c>
    </row>
    <row r="17" spans="1:18" ht="20.25" customHeight="1">
      <c r="A17" s="150" t="s">
        <v>229</v>
      </c>
      <c r="B17" s="170">
        <v>1314</v>
      </c>
      <c r="C17" s="170">
        <v>871</v>
      </c>
      <c r="D17" s="148">
        <v>838</v>
      </c>
      <c r="E17" s="148">
        <v>454</v>
      </c>
      <c r="F17" s="148">
        <v>384</v>
      </c>
      <c r="G17" s="148">
        <v>33</v>
      </c>
      <c r="H17" s="148">
        <v>28</v>
      </c>
      <c r="I17" s="148">
        <v>5</v>
      </c>
    </row>
    <row r="18" spans="1:18" ht="20.25" customHeight="1">
      <c r="A18" s="143"/>
      <c r="B18" s="143"/>
      <c r="C18" s="143"/>
      <c r="D18" s="143"/>
      <c r="E18" s="143"/>
      <c r="F18" s="143"/>
      <c r="G18" s="143"/>
      <c r="H18" s="143"/>
      <c r="I18" s="143"/>
    </row>
    <row r="19" spans="1:18" s="140" customFormat="1" ht="20.25" customHeight="1">
      <c r="A19" s="232" t="s">
        <v>255</v>
      </c>
      <c r="B19" s="226" t="s">
        <v>273</v>
      </c>
      <c r="C19" s="226"/>
      <c r="D19" s="226"/>
      <c r="E19" s="226"/>
      <c r="F19" s="226"/>
      <c r="G19" s="226"/>
      <c r="H19" s="226"/>
      <c r="I19" s="226"/>
      <c r="J19" s="227"/>
      <c r="K19" s="171"/>
      <c r="L19" s="139"/>
      <c r="M19" s="139"/>
      <c r="N19" s="139"/>
      <c r="O19" s="139"/>
      <c r="P19" s="139"/>
      <c r="Q19" s="139"/>
      <c r="R19" s="139"/>
    </row>
    <row r="20" spans="1:18" s="140" customFormat="1" ht="20.25" customHeight="1">
      <c r="A20" s="232"/>
      <c r="B20" s="233" t="s">
        <v>258</v>
      </c>
      <c r="C20" s="228" t="s">
        <v>274</v>
      </c>
      <c r="D20" s="228" t="s">
        <v>275</v>
      </c>
      <c r="E20" s="228" t="s">
        <v>276</v>
      </c>
      <c r="F20" s="228" t="s">
        <v>277</v>
      </c>
      <c r="G20" s="228" t="s">
        <v>278</v>
      </c>
      <c r="H20" s="228" t="s">
        <v>279</v>
      </c>
      <c r="I20" s="230" t="s">
        <v>280</v>
      </c>
      <c r="J20" s="228" t="s">
        <v>248</v>
      </c>
      <c r="K20" s="241" t="s">
        <v>281</v>
      </c>
      <c r="L20" s="139"/>
      <c r="M20" s="139"/>
      <c r="N20" s="139"/>
      <c r="O20" s="139"/>
      <c r="P20" s="139"/>
      <c r="Q20" s="139"/>
      <c r="R20" s="139"/>
    </row>
    <row r="21" spans="1:18" s="140" customFormat="1" ht="20.25" customHeight="1">
      <c r="A21" s="232"/>
      <c r="B21" s="235"/>
      <c r="C21" s="229"/>
      <c r="D21" s="229"/>
      <c r="E21" s="229"/>
      <c r="F21" s="229"/>
      <c r="G21" s="229"/>
      <c r="H21" s="229"/>
      <c r="I21" s="231"/>
      <c r="J21" s="229"/>
      <c r="K21" s="242"/>
      <c r="L21" s="139"/>
      <c r="M21" s="139"/>
      <c r="N21" s="139"/>
      <c r="O21" s="139"/>
      <c r="P21" s="139"/>
      <c r="Q21" s="139"/>
      <c r="R21" s="139"/>
    </row>
    <row r="22" spans="1:18" s="140" customFormat="1" ht="20.25" customHeight="1">
      <c r="A22" s="156" t="s">
        <v>264</v>
      </c>
      <c r="B22" s="154">
        <v>205</v>
      </c>
      <c r="C22" s="154">
        <v>9</v>
      </c>
      <c r="D22" s="154">
        <v>182</v>
      </c>
      <c r="E22" s="151" t="s">
        <v>282</v>
      </c>
      <c r="F22" s="172">
        <v>4</v>
      </c>
      <c r="G22" s="173" t="s">
        <v>283</v>
      </c>
      <c r="H22" s="174">
        <v>7</v>
      </c>
      <c r="I22" s="151" t="s">
        <v>32</v>
      </c>
      <c r="J22" s="154" t="s">
        <v>32</v>
      </c>
      <c r="K22" s="154" t="s">
        <v>32</v>
      </c>
      <c r="L22" s="175"/>
      <c r="M22" s="175"/>
      <c r="N22" s="139"/>
      <c r="O22" s="139"/>
      <c r="P22" s="139"/>
      <c r="Q22" s="139"/>
      <c r="R22" s="139"/>
    </row>
    <row r="23" spans="1:18" s="140" customFormat="1" ht="20.25" customHeight="1">
      <c r="A23" s="153" t="s">
        <v>265</v>
      </c>
      <c r="B23" s="151">
        <v>205</v>
      </c>
      <c r="C23" s="151">
        <v>9</v>
      </c>
      <c r="D23" s="151">
        <v>181</v>
      </c>
      <c r="E23" s="151" t="s">
        <v>282</v>
      </c>
      <c r="F23" s="172">
        <v>4</v>
      </c>
      <c r="G23" s="173" t="s">
        <v>283</v>
      </c>
      <c r="H23" s="172">
        <v>8</v>
      </c>
      <c r="I23" s="172" t="s">
        <v>32</v>
      </c>
      <c r="J23" s="172" t="s">
        <v>32</v>
      </c>
      <c r="K23" s="151" t="s">
        <v>32</v>
      </c>
      <c r="L23" s="139"/>
      <c r="M23" s="139"/>
      <c r="N23" s="139"/>
      <c r="O23" s="139"/>
      <c r="P23" s="139"/>
      <c r="Q23" s="139"/>
      <c r="R23" s="139"/>
    </row>
    <row r="24" spans="1:18" ht="20.25" customHeight="1">
      <c r="A24" s="153" t="s">
        <v>266</v>
      </c>
      <c r="B24" s="176">
        <v>396</v>
      </c>
      <c r="C24" s="151">
        <v>9</v>
      </c>
      <c r="D24" s="151">
        <v>203</v>
      </c>
      <c r="E24" s="151" t="s">
        <v>282</v>
      </c>
      <c r="F24" s="172">
        <v>4</v>
      </c>
      <c r="G24" s="173" t="s">
        <v>283</v>
      </c>
      <c r="H24" s="172">
        <v>9</v>
      </c>
      <c r="I24" s="172" t="s">
        <v>32</v>
      </c>
      <c r="J24" s="151">
        <v>168</v>
      </c>
      <c r="K24" s="151" t="s">
        <v>32</v>
      </c>
      <c r="L24" s="69"/>
      <c r="M24" s="69"/>
      <c r="N24" s="69"/>
      <c r="O24" s="69"/>
      <c r="P24" s="69"/>
      <c r="Q24" s="69"/>
      <c r="R24" s="69"/>
    </row>
    <row r="25" spans="1:18" ht="20.25" customHeight="1">
      <c r="A25" s="153" t="s">
        <v>267</v>
      </c>
      <c r="B25" s="151">
        <v>390</v>
      </c>
      <c r="C25" s="151">
        <v>9</v>
      </c>
      <c r="D25" s="151">
        <v>198</v>
      </c>
      <c r="E25" s="151" t="s">
        <v>282</v>
      </c>
      <c r="F25" s="172">
        <v>4</v>
      </c>
      <c r="G25" s="173" t="s">
        <v>283</v>
      </c>
      <c r="H25" s="152">
        <v>9</v>
      </c>
      <c r="I25" s="172" t="s">
        <v>32</v>
      </c>
      <c r="J25" s="151">
        <v>167</v>
      </c>
      <c r="K25" s="151" t="s">
        <v>32</v>
      </c>
    </row>
    <row r="26" spans="1:18" ht="20.25" customHeight="1">
      <c r="A26" s="153" t="s">
        <v>268</v>
      </c>
      <c r="B26" s="151">
        <v>415</v>
      </c>
      <c r="C26" s="151">
        <v>9</v>
      </c>
      <c r="D26" s="151">
        <v>210</v>
      </c>
      <c r="E26" s="151" t="s">
        <v>284</v>
      </c>
      <c r="F26" s="172">
        <v>5</v>
      </c>
      <c r="G26" s="173" t="s">
        <v>285</v>
      </c>
      <c r="H26" s="152">
        <v>10</v>
      </c>
      <c r="I26" s="172" t="s">
        <v>33</v>
      </c>
      <c r="J26" s="151">
        <v>178</v>
      </c>
      <c r="K26" s="151" t="s">
        <v>32</v>
      </c>
    </row>
    <row r="27" spans="1:18" ht="20.25" customHeight="1">
      <c r="A27" s="153" t="s">
        <v>269</v>
      </c>
      <c r="B27" s="151">
        <v>413</v>
      </c>
      <c r="C27" s="151">
        <v>9</v>
      </c>
      <c r="D27" s="151">
        <v>202</v>
      </c>
      <c r="E27" s="151" t="s">
        <v>284</v>
      </c>
      <c r="F27" s="172">
        <v>5</v>
      </c>
      <c r="G27" s="173" t="s">
        <v>285</v>
      </c>
      <c r="H27" s="152">
        <v>10</v>
      </c>
      <c r="I27" s="172" t="s">
        <v>33</v>
      </c>
      <c r="J27" s="151">
        <v>184</v>
      </c>
      <c r="K27" s="151" t="s">
        <v>32</v>
      </c>
    </row>
    <row r="28" spans="1:18" ht="20.25" customHeight="1">
      <c r="A28" s="153" t="s">
        <v>270</v>
      </c>
      <c r="B28" s="151">
        <v>410</v>
      </c>
      <c r="C28" s="151">
        <v>11</v>
      </c>
      <c r="D28" s="151">
        <v>193</v>
      </c>
      <c r="E28" s="151" t="s">
        <v>284</v>
      </c>
      <c r="F28" s="172">
        <v>5</v>
      </c>
      <c r="G28" s="152">
        <v>-5</v>
      </c>
      <c r="H28" s="152">
        <v>11</v>
      </c>
      <c r="I28" s="172" t="s">
        <v>33</v>
      </c>
      <c r="J28" s="151">
        <v>187</v>
      </c>
      <c r="K28" s="151" t="s">
        <v>32</v>
      </c>
    </row>
    <row r="29" spans="1:18" ht="20.25" customHeight="1">
      <c r="A29" s="153" t="s">
        <v>271</v>
      </c>
      <c r="B29" s="177">
        <v>403</v>
      </c>
      <c r="C29" s="151">
        <v>10</v>
      </c>
      <c r="D29" s="151">
        <v>189</v>
      </c>
      <c r="E29" s="152" t="s">
        <v>282</v>
      </c>
      <c r="F29" s="151">
        <v>5</v>
      </c>
      <c r="G29" s="152">
        <v>-5</v>
      </c>
      <c r="H29" s="152">
        <v>11</v>
      </c>
      <c r="I29" s="152" t="s">
        <v>32</v>
      </c>
      <c r="J29" s="151">
        <v>185</v>
      </c>
      <c r="K29" s="151" t="s">
        <v>32</v>
      </c>
    </row>
    <row r="30" spans="1:18" ht="20.25" customHeight="1">
      <c r="A30" s="153" t="s">
        <v>272</v>
      </c>
      <c r="B30" s="177">
        <v>459</v>
      </c>
      <c r="C30" s="151">
        <v>10</v>
      </c>
      <c r="D30" s="151">
        <v>187</v>
      </c>
      <c r="E30" s="152" t="s">
        <v>282</v>
      </c>
      <c r="F30" s="151">
        <v>5</v>
      </c>
      <c r="G30" s="152">
        <v>-5</v>
      </c>
      <c r="H30" s="152">
        <v>11</v>
      </c>
      <c r="I30" s="152" t="s">
        <v>32</v>
      </c>
      <c r="J30" s="151">
        <v>184</v>
      </c>
      <c r="K30" s="178">
        <v>59</v>
      </c>
    </row>
    <row r="31" spans="1:18" ht="20.25" customHeight="1">
      <c r="A31" s="153" t="s">
        <v>230</v>
      </c>
      <c r="B31" s="177">
        <v>450</v>
      </c>
      <c r="C31" s="151">
        <v>10</v>
      </c>
      <c r="D31" s="151">
        <v>179</v>
      </c>
      <c r="E31" s="152" t="s">
        <v>282</v>
      </c>
      <c r="F31" s="151">
        <v>5</v>
      </c>
      <c r="G31" s="152">
        <v>-5</v>
      </c>
      <c r="H31" s="152">
        <v>10</v>
      </c>
      <c r="I31" s="152" t="s">
        <v>32</v>
      </c>
      <c r="J31" s="151">
        <v>187</v>
      </c>
      <c r="K31" s="178">
        <v>56</v>
      </c>
    </row>
    <row r="32" spans="1:18" ht="20.25" customHeight="1">
      <c r="A32" s="150" t="s">
        <v>229</v>
      </c>
      <c r="B32" s="179">
        <v>443</v>
      </c>
      <c r="C32" s="148">
        <v>10</v>
      </c>
      <c r="D32" s="148">
        <v>171</v>
      </c>
      <c r="E32" s="149" t="s">
        <v>284</v>
      </c>
      <c r="F32" s="148">
        <v>5</v>
      </c>
      <c r="G32" s="149">
        <v>-5</v>
      </c>
      <c r="H32" s="149">
        <v>10</v>
      </c>
      <c r="I32" s="149" t="s">
        <v>32</v>
      </c>
      <c r="J32" s="148">
        <v>190</v>
      </c>
      <c r="K32" s="180">
        <v>54</v>
      </c>
    </row>
    <row r="33" spans="1:11" ht="22.5" customHeight="1">
      <c r="B33" s="143"/>
      <c r="C33" s="143"/>
      <c r="D33" s="143"/>
      <c r="E33" s="143"/>
      <c r="F33" s="143"/>
      <c r="G33" s="143"/>
      <c r="H33" s="143"/>
      <c r="I33" s="143"/>
      <c r="K33" s="181" t="s">
        <v>286</v>
      </c>
    </row>
    <row r="34" spans="1:11" ht="18" customHeight="1">
      <c r="A34" s="143" t="s">
        <v>287</v>
      </c>
    </row>
    <row r="35" spans="1:11" ht="18" customHeight="1">
      <c r="A35" s="143" t="s">
        <v>288</v>
      </c>
    </row>
    <row r="36" spans="1:11" ht="18" customHeight="1">
      <c r="A36" s="143" t="s">
        <v>289</v>
      </c>
    </row>
    <row r="37" spans="1:11" ht="18" customHeight="1">
      <c r="A37" s="143" t="s">
        <v>290</v>
      </c>
    </row>
    <row r="38" spans="1:11" ht="18" customHeight="1">
      <c r="A38" s="143" t="s">
        <v>291</v>
      </c>
    </row>
    <row r="39" spans="1:11" ht="18" customHeight="1">
      <c r="A39" s="182" t="s">
        <v>292</v>
      </c>
    </row>
    <row r="40" spans="1:11" ht="18" customHeight="1">
      <c r="A40" s="143" t="s">
        <v>293</v>
      </c>
    </row>
    <row r="41" spans="1:11" ht="20.25" customHeight="1"/>
    <row r="42" spans="1:11" ht="20.25" customHeight="1"/>
  </sheetData>
  <mergeCells count="18">
    <mergeCell ref="J20:J21"/>
    <mergeCell ref="K20:K21"/>
    <mergeCell ref="A19:A21"/>
    <mergeCell ref="B19:J19"/>
    <mergeCell ref="B20:B21"/>
    <mergeCell ref="C20:C21"/>
    <mergeCell ref="D20:D21"/>
    <mergeCell ref="E20:E21"/>
    <mergeCell ref="F20:F21"/>
    <mergeCell ref="G20:G21"/>
    <mergeCell ref="H20:H21"/>
    <mergeCell ref="I20:I21"/>
    <mergeCell ref="A4:A6"/>
    <mergeCell ref="B4:B6"/>
    <mergeCell ref="C4:I4"/>
    <mergeCell ref="C5:C6"/>
    <mergeCell ref="D5:F5"/>
    <mergeCell ref="G5:I5"/>
  </mergeCells>
  <phoneticPr fontId="2"/>
  <pageMargins left="0.78740157480314965" right="0.59055118110236227" top="0.59055118110236227" bottom="0.39370078740157483" header="0.51181102362204722" footer="0.51181102362204722"/>
  <pageSetup paperSize="9" scale="77"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1"/>
  <sheetViews>
    <sheetView showGridLines="0" topLeftCell="A4" zoomScaleNormal="100" workbookViewId="0">
      <selection activeCell="G14" sqref="G14"/>
    </sheetView>
  </sheetViews>
  <sheetFormatPr defaultRowHeight="13.5"/>
  <cols>
    <col min="1" max="1" width="12.375" style="69" customWidth="1"/>
    <col min="2" max="2" width="23.625" style="69" customWidth="1"/>
    <col min="3" max="4" width="17.625" style="69" customWidth="1"/>
    <col min="5" max="16384" width="9" style="69"/>
  </cols>
  <sheetData>
    <row r="1" spans="1:4" s="68" customFormat="1" ht="19.5" customHeight="1">
      <c r="A1" s="67" t="s">
        <v>294</v>
      </c>
    </row>
    <row r="2" spans="1:4" ht="7.5" customHeight="1">
      <c r="A2" s="183"/>
    </row>
    <row r="3" spans="1:4" ht="20.25" customHeight="1">
      <c r="A3" s="69" t="s">
        <v>295</v>
      </c>
    </row>
    <row r="4" spans="1:4" ht="20.25" customHeight="1">
      <c r="A4" s="72" t="s">
        <v>296</v>
      </c>
      <c r="B4" s="95" t="s">
        <v>297</v>
      </c>
      <c r="C4" s="95" t="s">
        <v>298</v>
      </c>
      <c r="D4" s="73" t="s">
        <v>299</v>
      </c>
    </row>
    <row r="5" spans="1:4" ht="20.25" customHeight="1">
      <c r="A5" s="184" t="s">
        <v>300</v>
      </c>
      <c r="B5" s="185" t="s">
        <v>301</v>
      </c>
      <c r="C5" s="186">
        <v>40293</v>
      </c>
      <c r="D5" s="187">
        <v>43214</v>
      </c>
    </row>
    <row r="6" spans="1:4" ht="20.25" customHeight="1">
      <c r="A6" s="188" t="s">
        <v>302</v>
      </c>
      <c r="B6" s="189" t="s">
        <v>303</v>
      </c>
      <c r="C6" s="187">
        <v>43215</v>
      </c>
      <c r="D6" s="190"/>
    </row>
    <row r="7" spans="1:4" ht="20.25" customHeight="1">
      <c r="A7" s="188"/>
      <c r="B7" s="191"/>
      <c r="C7" s="190"/>
      <c r="D7" s="190"/>
    </row>
    <row r="8" spans="1:4" ht="20.25" customHeight="1">
      <c r="A8" s="192"/>
      <c r="B8" s="193"/>
      <c r="C8" s="194"/>
      <c r="D8" s="194"/>
    </row>
    <row r="9" spans="1:4" ht="20.25" customHeight="1">
      <c r="C9" s="195"/>
      <c r="D9" s="195"/>
    </row>
    <row r="10" spans="1:4" ht="20.25" customHeight="1">
      <c r="C10" s="195"/>
      <c r="D10" s="195"/>
    </row>
    <row r="11" spans="1:4" ht="20.25" customHeight="1">
      <c r="A11" s="69" t="s">
        <v>304</v>
      </c>
      <c r="C11" s="195"/>
      <c r="D11" s="195"/>
    </row>
    <row r="12" spans="1:4" ht="20.25" customHeight="1">
      <c r="A12" s="72" t="s">
        <v>296</v>
      </c>
      <c r="B12" s="95" t="s">
        <v>297</v>
      </c>
      <c r="C12" s="95" t="s">
        <v>298</v>
      </c>
      <c r="D12" s="73" t="s">
        <v>299</v>
      </c>
    </row>
    <row r="13" spans="1:4" ht="20.25" customHeight="1">
      <c r="A13" s="184" t="s">
        <v>300</v>
      </c>
      <c r="B13" s="185" t="s">
        <v>305</v>
      </c>
      <c r="C13" s="186">
        <v>40360</v>
      </c>
      <c r="D13" s="186">
        <v>40595</v>
      </c>
    </row>
    <row r="14" spans="1:4" ht="20.25" customHeight="1">
      <c r="A14" s="188" t="s">
        <v>302</v>
      </c>
      <c r="B14" s="189" t="s">
        <v>306</v>
      </c>
      <c r="C14" s="186">
        <v>40634</v>
      </c>
      <c r="D14" s="186">
        <v>42094</v>
      </c>
    </row>
    <row r="15" spans="1:4" ht="20.25" customHeight="1">
      <c r="A15" s="188" t="s">
        <v>307</v>
      </c>
      <c r="B15" s="189" t="s">
        <v>308</v>
      </c>
      <c r="C15" s="186">
        <v>42095</v>
      </c>
      <c r="D15" s="186">
        <v>43281</v>
      </c>
    </row>
    <row r="16" spans="1:4" ht="20.25" customHeight="1">
      <c r="A16" s="188" t="s">
        <v>309</v>
      </c>
      <c r="B16" s="189" t="s">
        <v>310</v>
      </c>
      <c r="C16" s="196">
        <v>43282</v>
      </c>
      <c r="D16" s="197"/>
    </row>
    <row r="17" spans="1:4" ht="20.25" customHeight="1">
      <c r="A17" s="188"/>
      <c r="B17" s="189"/>
      <c r="C17" s="196"/>
      <c r="D17" s="197"/>
    </row>
    <row r="18" spans="1:4" ht="20.25" customHeight="1">
      <c r="A18" s="192"/>
      <c r="B18" s="193"/>
      <c r="C18" s="194"/>
      <c r="D18" s="194"/>
    </row>
    <row r="19" spans="1:4" ht="20.25" customHeight="1">
      <c r="C19" s="195"/>
      <c r="D19" s="195"/>
    </row>
    <row r="20" spans="1:4" ht="20.25" customHeight="1">
      <c r="C20" s="195"/>
      <c r="D20" s="195"/>
    </row>
    <row r="21" spans="1:4" ht="20.25" customHeight="1">
      <c r="A21" s="69" t="s">
        <v>311</v>
      </c>
      <c r="C21" s="195"/>
      <c r="D21" s="195"/>
    </row>
    <row r="22" spans="1:4" ht="20.25" customHeight="1">
      <c r="A22" s="72" t="s">
        <v>296</v>
      </c>
      <c r="B22" s="95" t="s">
        <v>297</v>
      </c>
      <c r="C22" s="95" t="s">
        <v>298</v>
      </c>
      <c r="D22" s="73" t="s">
        <v>299</v>
      </c>
    </row>
    <row r="23" spans="1:4" ht="20.25" customHeight="1">
      <c r="A23" s="184" t="s">
        <v>300</v>
      </c>
      <c r="B23" s="185" t="s">
        <v>312</v>
      </c>
      <c r="C23" s="186">
        <v>40317</v>
      </c>
      <c r="D23" s="187">
        <v>43238</v>
      </c>
    </row>
    <row r="24" spans="1:4" ht="20.25" customHeight="1">
      <c r="A24" s="188" t="s">
        <v>302</v>
      </c>
      <c r="B24" s="189" t="s">
        <v>313</v>
      </c>
      <c r="C24" s="187">
        <v>43262</v>
      </c>
      <c r="D24" s="190"/>
    </row>
    <row r="25" spans="1:4" ht="20.25" customHeight="1">
      <c r="A25" s="188"/>
      <c r="B25" s="198"/>
      <c r="C25" s="197"/>
      <c r="D25" s="197"/>
    </row>
    <row r="26" spans="1:4" ht="20.25" customHeight="1">
      <c r="A26" s="192"/>
      <c r="B26" s="193"/>
      <c r="C26" s="194"/>
      <c r="D26" s="194"/>
    </row>
    <row r="27" spans="1:4" ht="20.25" customHeight="1">
      <c r="D27" s="199" t="s">
        <v>286</v>
      </c>
    </row>
    <row r="28" spans="1:4" ht="20.25" customHeight="1"/>
    <row r="29" spans="1:4" ht="20.25" customHeight="1"/>
    <row r="30" spans="1:4" ht="18" customHeight="1"/>
    <row r="31" spans="1:4" ht="18" customHeight="1"/>
    <row r="32" spans="1:4" ht="18" customHeight="1"/>
    <row r="33" ht="18" customHeight="1"/>
    <row r="34" ht="18" customHeight="1"/>
    <row r="35" ht="18" customHeight="1"/>
    <row r="36" ht="18" customHeight="1"/>
    <row r="37" ht="18" customHeight="1"/>
    <row r="38" ht="18" customHeight="1"/>
    <row r="39" ht="18" customHeight="1"/>
    <row r="40" ht="18" customHeight="1"/>
    <row r="41" ht="18" customHeight="1"/>
    <row r="42" ht="18" customHeight="1"/>
    <row r="43" ht="18" customHeight="1"/>
    <row r="44" ht="18" customHeight="1"/>
    <row r="45" ht="18" customHeight="1"/>
    <row r="46" ht="18" customHeight="1"/>
    <row r="47" ht="18" customHeight="1"/>
    <row r="48" ht="18" customHeight="1"/>
    <row r="49" ht="18" customHeight="1"/>
    <row r="50" ht="18" customHeight="1"/>
    <row r="51" ht="18" customHeight="1"/>
  </sheetData>
  <phoneticPr fontId="2"/>
  <pageMargins left="0.78740157480314965" right="0.59055118110236227" top="0.78740157480314965" bottom="0.78740157480314965"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50"/>
  <sheetViews>
    <sheetView showGridLines="0" topLeftCell="A34" zoomScaleNormal="100" zoomScaleSheetLayoutView="70" workbookViewId="0">
      <selection activeCell="L3" sqref="L3"/>
    </sheetView>
  </sheetViews>
  <sheetFormatPr defaultRowHeight="17.25" customHeight="1"/>
  <cols>
    <col min="1" max="1" width="22.75" style="8" customWidth="1"/>
    <col min="2" max="11" width="12.625" style="8" customWidth="1"/>
    <col min="12" max="12" width="12.375" style="24" customWidth="1"/>
    <col min="13" max="13" width="16" style="24" bestFit="1" customWidth="1"/>
    <col min="14" max="16384" width="9" style="8"/>
  </cols>
  <sheetData>
    <row r="1" spans="1:13" s="4" customFormat="1" ht="18" customHeight="1">
      <c r="A1" s="49" t="s">
        <v>78</v>
      </c>
      <c r="L1" s="48"/>
      <c r="M1" s="48"/>
    </row>
    <row r="2" spans="1:13" ht="7.5" customHeight="1">
      <c r="B2" s="44"/>
      <c r="C2" s="44"/>
      <c r="D2" s="44"/>
      <c r="E2" s="44"/>
      <c r="F2" s="44"/>
      <c r="G2" s="44"/>
      <c r="H2" s="44"/>
      <c r="I2" s="44"/>
      <c r="J2" s="44"/>
      <c r="K2" s="44"/>
    </row>
    <row r="3" spans="1:13" ht="20.25" customHeight="1">
      <c r="A3" s="8" t="s">
        <v>77</v>
      </c>
      <c r="B3" s="47"/>
      <c r="C3" s="47"/>
      <c r="D3" s="47"/>
      <c r="E3" s="47"/>
      <c r="F3" s="47"/>
      <c r="G3" s="47"/>
      <c r="H3" s="47"/>
      <c r="I3" s="47"/>
      <c r="J3" s="47" t="s">
        <v>76</v>
      </c>
      <c r="L3" s="47" t="s">
        <v>5</v>
      </c>
    </row>
    <row r="4" spans="1:13" ht="20.25" customHeight="1">
      <c r="A4" s="43" t="s">
        <v>49</v>
      </c>
      <c r="B4" s="42" t="s">
        <v>12</v>
      </c>
      <c r="C4" s="42" t="s">
        <v>13</v>
      </c>
      <c r="D4" s="42" t="s">
        <v>14</v>
      </c>
      <c r="E4" s="42" t="s">
        <v>15</v>
      </c>
      <c r="F4" s="42" t="s">
        <v>16</v>
      </c>
      <c r="G4" s="42" t="s">
        <v>18</v>
      </c>
      <c r="H4" s="42" t="s">
        <v>20</v>
      </c>
      <c r="I4" s="42" t="s">
        <v>21</v>
      </c>
      <c r="J4" s="42" t="s">
        <v>22</v>
      </c>
      <c r="K4" s="42" t="s">
        <v>75</v>
      </c>
      <c r="L4" s="41" t="s">
        <v>48</v>
      </c>
    </row>
    <row r="5" spans="1:13" ht="20.25" customHeight="1">
      <c r="A5" s="40" t="s">
        <v>74</v>
      </c>
      <c r="B5" s="37">
        <f t="shared" ref="B5:G5" si="0">SUM(B6:B28)</f>
        <v>52515109</v>
      </c>
      <c r="C5" s="38">
        <f t="shared" si="0"/>
        <v>56932723</v>
      </c>
      <c r="D5" s="38">
        <f t="shared" si="0"/>
        <v>56994611</v>
      </c>
      <c r="E5" s="38">
        <f t="shared" si="0"/>
        <v>60414206</v>
      </c>
      <c r="F5" s="38">
        <f t="shared" si="0"/>
        <v>71477997</v>
      </c>
      <c r="G5" s="38">
        <f t="shared" si="0"/>
        <v>72665053</v>
      </c>
      <c r="H5" s="38">
        <v>69154041</v>
      </c>
      <c r="I5" s="38">
        <f>SUM(I6:I28)</f>
        <v>67726560</v>
      </c>
      <c r="J5" s="38">
        <f>SUM(J6:J28)</f>
        <v>65659866</v>
      </c>
      <c r="K5" s="38">
        <f>SUM(K6:K28)</f>
        <v>85766039</v>
      </c>
      <c r="L5" s="39">
        <f>SUM(L6:L28)</f>
        <v>102461631</v>
      </c>
    </row>
    <row r="6" spans="1:13" ht="20.25" customHeight="1">
      <c r="A6" s="36" t="s">
        <v>73</v>
      </c>
      <c r="B6" s="45">
        <v>17707556</v>
      </c>
      <c r="C6" s="46">
        <v>18052329</v>
      </c>
      <c r="D6" s="46">
        <v>18067687</v>
      </c>
      <c r="E6" s="38">
        <v>18287397</v>
      </c>
      <c r="F6" s="45">
        <v>20366390</v>
      </c>
      <c r="G6" s="45">
        <v>19692774</v>
      </c>
      <c r="H6" s="45">
        <v>20318190</v>
      </c>
      <c r="I6" s="45">
        <v>21088331</v>
      </c>
      <c r="J6" s="45">
        <v>21512955</v>
      </c>
      <c r="K6" s="45">
        <v>21659659</v>
      </c>
      <c r="L6" s="24">
        <v>21730937</v>
      </c>
    </row>
    <row r="7" spans="1:13" ht="20.25" customHeight="1">
      <c r="A7" s="36" t="s">
        <v>72</v>
      </c>
      <c r="B7" s="45">
        <v>539001</v>
      </c>
      <c r="C7" s="46">
        <v>587001</v>
      </c>
      <c r="D7" s="46">
        <v>570001</v>
      </c>
      <c r="E7" s="38">
        <v>555001</v>
      </c>
      <c r="F7" s="45">
        <v>587002</v>
      </c>
      <c r="G7" s="45">
        <v>557201</v>
      </c>
      <c r="H7" s="45">
        <v>585101</v>
      </c>
      <c r="I7" s="45">
        <v>572101</v>
      </c>
      <c r="J7" s="45">
        <v>640301</v>
      </c>
      <c r="K7" s="45">
        <v>633280</v>
      </c>
      <c r="L7" s="24">
        <v>605601</v>
      </c>
    </row>
    <row r="8" spans="1:13" ht="20.25" customHeight="1">
      <c r="A8" s="36" t="s">
        <v>71</v>
      </c>
      <c r="B8" s="45">
        <v>56000</v>
      </c>
      <c r="C8" s="46">
        <v>41500</v>
      </c>
      <c r="D8" s="46">
        <v>36000</v>
      </c>
      <c r="E8" s="38">
        <v>36000</v>
      </c>
      <c r="F8" s="45">
        <v>38100</v>
      </c>
      <c r="G8" s="45">
        <v>30100</v>
      </c>
      <c r="H8" s="45">
        <v>23200</v>
      </c>
      <c r="I8" s="45">
        <v>8400</v>
      </c>
      <c r="J8" s="45">
        <v>15300</v>
      </c>
      <c r="K8" s="45">
        <v>20500</v>
      </c>
      <c r="L8" s="24">
        <v>13500</v>
      </c>
    </row>
    <row r="9" spans="1:13" ht="20.25" customHeight="1">
      <c r="A9" s="36" t="s">
        <v>70</v>
      </c>
      <c r="B9" s="45">
        <v>11000</v>
      </c>
      <c r="C9" s="46">
        <v>12700</v>
      </c>
      <c r="D9" s="46">
        <v>13000</v>
      </c>
      <c r="E9" s="38">
        <v>13130</v>
      </c>
      <c r="F9" s="45">
        <v>72000</v>
      </c>
      <c r="G9" s="45">
        <v>122900</v>
      </c>
      <c r="H9" s="45">
        <v>258500</v>
      </c>
      <c r="I9" s="45">
        <v>100000</v>
      </c>
      <c r="J9" s="45">
        <v>55400</v>
      </c>
      <c r="K9" s="45">
        <v>78900</v>
      </c>
      <c r="L9" s="24">
        <v>66500</v>
      </c>
    </row>
    <row r="10" spans="1:13" ht="20.25" customHeight="1">
      <c r="A10" s="36" t="s">
        <v>69</v>
      </c>
      <c r="B10" s="45">
        <v>9000</v>
      </c>
      <c r="C10" s="46">
        <v>10000</v>
      </c>
      <c r="D10" s="46">
        <v>8000</v>
      </c>
      <c r="E10" s="38">
        <v>8000</v>
      </c>
      <c r="F10" s="45">
        <v>12100</v>
      </c>
      <c r="G10" s="45">
        <v>345700</v>
      </c>
      <c r="H10" s="45">
        <v>345700</v>
      </c>
      <c r="I10" s="45">
        <v>193200</v>
      </c>
      <c r="J10" s="45">
        <v>193200</v>
      </c>
      <c r="K10" s="45">
        <v>149600</v>
      </c>
      <c r="L10" s="24">
        <v>82100</v>
      </c>
    </row>
    <row r="11" spans="1:13" ht="20.25" customHeight="1">
      <c r="A11" s="36" t="s">
        <v>68</v>
      </c>
      <c r="B11" s="45" t="s">
        <v>32</v>
      </c>
      <c r="C11" s="45" t="s">
        <v>32</v>
      </c>
      <c r="D11" s="45" t="s">
        <v>32</v>
      </c>
      <c r="E11" s="45" t="s">
        <v>32</v>
      </c>
      <c r="F11" s="45" t="s">
        <v>32</v>
      </c>
      <c r="G11" s="45" t="s">
        <v>32</v>
      </c>
      <c r="H11" s="45" t="s">
        <v>32</v>
      </c>
      <c r="I11" s="45" t="s">
        <v>32</v>
      </c>
      <c r="J11" s="45" t="s">
        <v>32</v>
      </c>
      <c r="K11" s="45" t="s">
        <v>32</v>
      </c>
      <c r="L11" s="24">
        <v>147800</v>
      </c>
    </row>
    <row r="12" spans="1:13" ht="20.25" customHeight="1">
      <c r="A12" s="36" t="s">
        <v>67</v>
      </c>
      <c r="B12" s="45">
        <v>1234000</v>
      </c>
      <c r="C12" s="46">
        <v>1294000</v>
      </c>
      <c r="D12" s="46">
        <v>1360000</v>
      </c>
      <c r="E12" s="38">
        <v>1366800</v>
      </c>
      <c r="F12" s="45">
        <v>1744000</v>
      </c>
      <c r="G12" s="45">
        <v>2800000</v>
      </c>
      <c r="H12" s="45">
        <v>3100000</v>
      </c>
      <c r="I12" s="45">
        <v>2938800</v>
      </c>
      <c r="J12" s="45">
        <v>2977600</v>
      </c>
      <c r="K12" s="45">
        <v>2916900</v>
      </c>
      <c r="L12" s="24">
        <v>3356500</v>
      </c>
    </row>
    <row r="13" spans="1:13" ht="20.25" customHeight="1">
      <c r="A13" s="36" t="s">
        <v>66</v>
      </c>
      <c r="B13" s="45">
        <v>343000</v>
      </c>
      <c r="C13" s="46">
        <v>347000</v>
      </c>
      <c r="D13" s="46">
        <v>329000</v>
      </c>
      <c r="E13" s="38">
        <v>329000</v>
      </c>
      <c r="F13" s="45">
        <v>414500</v>
      </c>
      <c r="G13" s="45">
        <v>346600</v>
      </c>
      <c r="H13" s="45">
        <v>365900</v>
      </c>
      <c r="I13" s="45">
        <v>374500</v>
      </c>
      <c r="J13" s="45">
        <v>358700</v>
      </c>
      <c r="K13" s="45">
        <v>316900</v>
      </c>
      <c r="L13" s="24">
        <v>312400</v>
      </c>
    </row>
    <row r="14" spans="1:13" ht="20.25" customHeight="1">
      <c r="A14" s="36" t="s">
        <v>65</v>
      </c>
      <c r="B14" s="35">
        <v>0</v>
      </c>
      <c r="C14" s="35">
        <v>0</v>
      </c>
      <c r="D14" s="35">
        <v>0</v>
      </c>
      <c r="E14" s="35">
        <v>0</v>
      </c>
      <c r="F14" s="35">
        <v>0</v>
      </c>
      <c r="G14" s="35" t="s">
        <v>32</v>
      </c>
      <c r="H14" s="35" t="s">
        <v>33</v>
      </c>
      <c r="I14" s="35" t="s">
        <v>33</v>
      </c>
      <c r="J14" s="35" t="s">
        <v>33</v>
      </c>
      <c r="K14" s="45">
        <v>23300</v>
      </c>
      <c r="L14" s="24">
        <v>61800</v>
      </c>
    </row>
    <row r="15" spans="1:13" ht="20.25" customHeight="1">
      <c r="A15" s="36" t="s">
        <v>64</v>
      </c>
      <c r="B15" s="45">
        <v>235516</v>
      </c>
      <c r="C15" s="46">
        <v>220316</v>
      </c>
      <c r="D15" s="46">
        <v>93553</v>
      </c>
      <c r="E15" s="38">
        <v>92580</v>
      </c>
      <c r="F15" s="45">
        <v>98917</v>
      </c>
      <c r="G15" s="45">
        <v>100783</v>
      </c>
      <c r="H15" s="45">
        <v>105072</v>
      </c>
      <c r="I15" s="45">
        <v>115406</v>
      </c>
      <c r="J15" s="45">
        <v>132172</v>
      </c>
      <c r="K15" s="45">
        <v>485651</v>
      </c>
      <c r="L15" s="24">
        <v>183760</v>
      </c>
    </row>
    <row r="16" spans="1:13" ht="20.25" customHeight="1">
      <c r="A16" s="36" t="s">
        <v>63</v>
      </c>
      <c r="B16" s="45">
        <v>8537825</v>
      </c>
      <c r="C16" s="46">
        <v>8992691</v>
      </c>
      <c r="D16" s="46">
        <v>9641751</v>
      </c>
      <c r="E16" s="38">
        <v>9589581</v>
      </c>
      <c r="F16" s="45">
        <v>10790309</v>
      </c>
      <c r="G16" s="45">
        <v>10581990</v>
      </c>
      <c r="H16" s="45">
        <v>10132317</v>
      </c>
      <c r="I16" s="45">
        <v>9550464</v>
      </c>
      <c r="J16" s="45">
        <v>9246578</v>
      </c>
      <c r="K16" s="45">
        <v>8759914</v>
      </c>
      <c r="L16" s="24">
        <v>9173422</v>
      </c>
    </row>
    <row r="17" spans="1:12" ht="20.25" customHeight="1">
      <c r="A17" s="36" t="s">
        <v>62</v>
      </c>
      <c r="B17" s="45">
        <v>23500</v>
      </c>
      <c r="C17" s="46">
        <v>23600</v>
      </c>
      <c r="D17" s="46">
        <v>23000</v>
      </c>
      <c r="E17" s="46">
        <v>22770</v>
      </c>
      <c r="F17" s="45">
        <v>23400</v>
      </c>
      <c r="G17" s="45">
        <v>19100</v>
      </c>
      <c r="H17" s="45">
        <v>21000</v>
      </c>
      <c r="I17" s="45">
        <v>19400</v>
      </c>
      <c r="J17" s="45">
        <v>19200</v>
      </c>
      <c r="K17" s="45">
        <v>16700</v>
      </c>
      <c r="L17" s="24">
        <v>16900</v>
      </c>
    </row>
    <row r="18" spans="1:12" ht="20.25" customHeight="1">
      <c r="A18" s="36" t="s">
        <v>61</v>
      </c>
      <c r="B18" s="45">
        <v>436103</v>
      </c>
      <c r="C18" s="46">
        <v>497619</v>
      </c>
      <c r="D18" s="46">
        <v>509775</v>
      </c>
      <c r="E18" s="46">
        <v>509299</v>
      </c>
      <c r="F18" s="45">
        <v>542593</v>
      </c>
      <c r="G18" s="45">
        <v>502403</v>
      </c>
      <c r="H18" s="45">
        <v>453574</v>
      </c>
      <c r="I18" s="45">
        <v>428296</v>
      </c>
      <c r="J18" s="45">
        <v>431466</v>
      </c>
      <c r="K18" s="45">
        <v>335892</v>
      </c>
      <c r="L18" s="24">
        <v>260059</v>
      </c>
    </row>
    <row r="19" spans="1:12" ht="20.25" customHeight="1">
      <c r="A19" s="36" t="s">
        <v>60</v>
      </c>
      <c r="B19" s="45">
        <v>507129</v>
      </c>
      <c r="C19" s="46">
        <v>495832</v>
      </c>
      <c r="D19" s="46">
        <v>509652</v>
      </c>
      <c r="E19" s="46">
        <v>512189</v>
      </c>
      <c r="F19" s="45">
        <v>883108</v>
      </c>
      <c r="G19" s="45">
        <v>885093</v>
      </c>
      <c r="H19" s="45">
        <v>862788</v>
      </c>
      <c r="I19" s="45">
        <v>815147</v>
      </c>
      <c r="J19" s="45">
        <v>819771</v>
      </c>
      <c r="K19" s="45">
        <v>832383</v>
      </c>
      <c r="L19" s="24">
        <v>827182</v>
      </c>
    </row>
    <row r="20" spans="1:12" ht="20.25" customHeight="1">
      <c r="A20" s="36" t="s">
        <v>59</v>
      </c>
      <c r="B20" s="45">
        <v>6281150</v>
      </c>
      <c r="C20" s="46">
        <v>7256461</v>
      </c>
      <c r="D20" s="46">
        <v>5860000</v>
      </c>
      <c r="E20" s="46">
        <v>6300185</v>
      </c>
      <c r="F20" s="45">
        <v>7866800</v>
      </c>
      <c r="G20" s="45">
        <v>9719839</v>
      </c>
      <c r="H20" s="45">
        <v>10267209</v>
      </c>
      <c r="I20" s="45">
        <v>9540034</v>
      </c>
      <c r="J20" s="45">
        <v>8706586</v>
      </c>
      <c r="K20" s="45">
        <v>13100650</v>
      </c>
      <c r="L20" s="24">
        <v>31695094</v>
      </c>
    </row>
    <row r="21" spans="1:12" ht="20.25" customHeight="1">
      <c r="A21" s="36" t="s">
        <v>58</v>
      </c>
      <c r="B21" s="45">
        <v>3617497</v>
      </c>
      <c r="C21" s="46">
        <v>4336810</v>
      </c>
      <c r="D21" s="46">
        <v>3371497</v>
      </c>
      <c r="E21" s="46">
        <v>3167078</v>
      </c>
      <c r="F21" s="45">
        <v>5632508</v>
      </c>
      <c r="G21" s="45">
        <v>5479065</v>
      </c>
      <c r="H21" s="45">
        <v>4515972</v>
      </c>
      <c r="I21" s="45">
        <v>4798456</v>
      </c>
      <c r="J21" s="45">
        <v>4574187</v>
      </c>
      <c r="K21" s="45">
        <v>7237567</v>
      </c>
      <c r="L21" s="24">
        <v>6774190</v>
      </c>
    </row>
    <row r="22" spans="1:12" ht="20.25" customHeight="1">
      <c r="A22" s="36" t="s">
        <v>57</v>
      </c>
      <c r="B22" s="45">
        <v>159636</v>
      </c>
      <c r="C22" s="46">
        <v>112848</v>
      </c>
      <c r="D22" s="46">
        <v>122030</v>
      </c>
      <c r="E22" s="46">
        <v>209895</v>
      </c>
      <c r="F22" s="45">
        <v>301077</v>
      </c>
      <c r="G22" s="45">
        <v>182876</v>
      </c>
      <c r="H22" s="45">
        <v>189219</v>
      </c>
      <c r="I22" s="45">
        <v>200019</v>
      </c>
      <c r="J22" s="45">
        <v>412310</v>
      </c>
      <c r="K22" s="45">
        <v>1050890</v>
      </c>
      <c r="L22" s="24">
        <v>274703</v>
      </c>
    </row>
    <row r="23" spans="1:12" ht="20.25" customHeight="1">
      <c r="A23" s="36" t="s">
        <v>56</v>
      </c>
      <c r="B23" s="45">
        <v>4253</v>
      </c>
      <c r="C23" s="46">
        <v>23671</v>
      </c>
      <c r="D23" s="46">
        <v>73170</v>
      </c>
      <c r="E23" s="46">
        <v>10226</v>
      </c>
      <c r="F23" s="45">
        <v>45633</v>
      </c>
      <c r="G23" s="45">
        <v>147111</v>
      </c>
      <c r="H23" s="45">
        <v>168226</v>
      </c>
      <c r="I23" s="45">
        <v>126108</v>
      </c>
      <c r="J23" s="45">
        <v>164671</v>
      </c>
      <c r="K23" s="45">
        <v>355552</v>
      </c>
      <c r="L23" s="24">
        <v>519276</v>
      </c>
    </row>
    <row r="24" spans="1:12" ht="20.25" customHeight="1">
      <c r="A24" s="36" t="s">
        <v>55</v>
      </c>
      <c r="B24" s="45">
        <v>1093045</v>
      </c>
      <c r="C24" s="46">
        <v>840866</v>
      </c>
      <c r="D24" s="46">
        <v>2258180</v>
      </c>
      <c r="E24" s="46">
        <v>2796667</v>
      </c>
      <c r="F24" s="45">
        <v>4687127</v>
      </c>
      <c r="G24" s="45">
        <v>3431021</v>
      </c>
      <c r="H24" s="45">
        <v>2294555</v>
      </c>
      <c r="I24" s="45">
        <v>3307144</v>
      </c>
      <c r="J24" s="45">
        <v>1585756</v>
      </c>
      <c r="K24" s="45">
        <v>5967383</v>
      </c>
      <c r="L24" s="24">
        <v>1338282</v>
      </c>
    </row>
    <row r="25" spans="1:12" ht="20.25" customHeight="1">
      <c r="A25" s="36" t="s">
        <v>54</v>
      </c>
      <c r="B25" s="45">
        <v>2505286</v>
      </c>
      <c r="C25" s="46">
        <v>2587976</v>
      </c>
      <c r="D25" s="46">
        <v>3179680</v>
      </c>
      <c r="E25" s="46">
        <v>3217010</v>
      </c>
      <c r="F25" s="45">
        <v>4022985</v>
      </c>
      <c r="G25" s="45">
        <v>4039743</v>
      </c>
      <c r="H25" s="45">
        <v>3999644</v>
      </c>
      <c r="I25" s="45">
        <v>2402369</v>
      </c>
      <c r="J25" s="45">
        <v>2919463</v>
      </c>
      <c r="K25" s="45">
        <v>3036931</v>
      </c>
      <c r="L25" s="24">
        <v>7680652</v>
      </c>
    </row>
    <row r="26" spans="1:12" ht="20.25" customHeight="1">
      <c r="A26" s="36" t="s">
        <v>53</v>
      </c>
      <c r="B26" s="45">
        <v>2651512</v>
      </c>
      <c r="C26" s="46">
        <v>3749203</v>
      </c>
      <c r="D26" s="46">
        <v>3675435</v>
      </c>
      <c r="E26" s="46">
        <v>4324268</v>
      </c>
      <c r="F26" s="45">
        <v>5137831</v>
      </c>
      <c r="G26" s="45">
        <v>4318792</v>
      </c>
      <c r="H26" s="45">
        <v>4071916</v>
      </c>
      <c r="I26" s="45">
        <v>4298630</v>
      </c>
      <c r="J26" s="45">
        <v>4229750</v>
      </c>
      <c r="K26" s="45">
        <v>4354724</v>
      </c>
      <c r="L26" s="24">
        <v>4394058</v>
      </c>
    </row>
    <row r="27" spans="1:12" ht="20.25" customHeight="1">
      <c r="A27" s="36" t="s">
        <v>52</v>
      </c>
      <c r="B27" s="45">
        <v>6393100</v>
      </c>
      <c r="C27" s="46">
        <v>7327300</v>
      </c>
      <c r="D27" s="46">
        <v>7160200</v>
      </c>
      <c r="E27" s="46">
        <v>8932800</v>
      </c>
      <c r="F27" s="45">
        <v>8098117</v>
      </c>
      <c r="G27" s="45">
        <v>9259462</v>
      </c>
      <c r="H27" s="45">
        <v>6960958</v>
      </c>
      <c r="I27" s="45">
        <v>6691855</v>
      </c>
      <c r="J27" s="45">
        <v>6464500</v>
      </c>
      <c r="K27" s="45">
        <v>14336900</v>
      </c>
      <c r="L27" s="24">
        <v>12946900</v>
      </c>
    </row>
    <row r="28" spans="1:12" ht="20.25" customHeight="1">
      <c r="A28" s="34" t="s">
        <v>51</v>
      </c>
      <c r="B28" s="32">
        <v>170000</v>
      </c>
      <c r="C28" s="33">
        <v>123000</v>
      </c>
      <c r="D28" s="33">
        <v>133000</v>
      </c>
      <c r="E28" s="33">
        <v>134330</v>
      </c>
      <c r="F28" s="32">
        <v>113500</v>
      </c>
      <c r="G28" s="32">
        <v>102500</v>
      </c>
      <c r="H28" s="32">
        <v>115000</v>
      </c>
      <c r="I28" s="32">
        <v>157900</v>
      </c>
      <c r="J28" s="32">
        <v>200000</v>
      </c>
      <c r="K28" s="32">
        <v>95863</v>
      </c>
      <c r="L28" s="31">
        <v>15</v>
      </c>
    </row>
    <row r="29" spans="1:12" ht="20.25" customHeight="1">
      <c r="B29" s="29"/>
      <c r="C29" s="29"/>
      <c r="D29" s="29"/>
      <c r="E29" s="29"/>
      <c r="F29" s="29"/>
      <c r="G29" s="29"/>
      <c r="H29" s="29"/>
      <c r="I29" s="29"/>
      <c r="J29" s="29"/>
      <c r="K29" s="29"/>
      <c r="L29" s="28" t="s">
        <v>29</v>
      </c>
    </row>
    <row r="30" spans="1:12" ht="20.25" customHeight="1">
      <c r="A30" s="8" t="s">
        <v>50</v>
      </c>
      <c r="B30" s="44"/>
      <c r="C30" s="44"/>
      <c r="D30" s="44"/>
      <c r="E30" s="44"/>
      <c r="F30" s="44"/>
      <c r="G30" s="44"/>
      <c r="H30" s="44"/>
      <c r="I30" s="44"/>
      <c r="J30" s="44"/>
      <c r="K30" s="44"/>
    </row>
    <row r="31" spans="1:12" ht="20.25" customHeight="1">
      <c r="A31" s="43" t="s">
        <v>49</v>
      </c>
      <c r="B31" s="42" t="s">
        <v>12</v>
      </c>
      <c r="C31" s="42" t="s">
        <v>13</v>
      </c>
      <c r="D31" s="42" t="s">
        <v>14</v>
      </c>
      <c r="E31" s="42" t="s">
        <v>15</v>
      </c>
      <c r="F31" s="42" t="s">
        <v>16</v>
      </c>
      <c r="G31" s="42" t="s">
        <v>18</v>
      </c>
      <c r="H31" s="42" t="s">
        <v>20</v>
      </c>
      <c r="I31" s="42" t="s">
        <v>21</v>
      </c>
      <c r="J31" s="42" t="s">
        <v>22</v>
      </c>
      <c r="K31" s="42" t="s">
        <v>23</v>
      </c>
      <c r="L31" s="41" t="s">
        <v>48</v>
      </c>
    </row>
    <row r="32" spans="1:12" ht="20.25" customHeight="1">
      <c r="A32" s="40" t="s">
        <v>47</v>
      </c>
      <c r="B32" s="37">
        <f t="shared" ref="B32:G32" si="1">SUM(B33:B46)</f>
        <v>52515109</v>
      </c>
      <c r="C32" s="38">
        <f t="shared" si="1"/>
        <v>56932723</v>
      </c>
      <c r="D32" s="38">
        <f t="shared" si="1"/>
        <v>56994611</v>
      </c>
      <c r="E32" s="38">
        <f t="shared" si="1"/>
        <v>60414206</v>
      </c>
      <c r="F32" s="38">
        <f t="shared" si="1"/>
        <v>71477997</v>
      </c>
      <c r="G32" s="38">
        <f t="shared" si="1"/>
        <v>72665053</v>
      </c>
      <c r="H32" s="38">
        <v>69154041</v>
      </c>
      <c r="I32" s="38">
        <f>SUM(I33:I46)</f>
        <v>67726560</v>
      </c>
      <c r="J32" s="38">
        <f>SUM(J33:J46)</f>
        <v>65659866</v>
      </c>
      <c r="K32" s="38">
        <f>SUM(K33:K46)</f>
        <v>85766039</v>
      </c>
      <c r="L32" s="39">
        <f>SUM(L33:L46)</f>
        <v>102461631</v>
      </c>
    </row>
    <row r="33" spans="1:13" ht="20.25" customHeight="1">
      <c r="A33" s="36" t="s">
        <v>46</v>
      </c>
      <c r="B33" s="37">
        <v>341874</v>
      </c>
      <c r="C33" s="38">
        <v>486393</v>
      </c>
      <c r="D33" s="38">
        <v>446040</v>
      </c>
      <c r="E33" s="38">
        <v>440084</v>
      </c>
      <c r="F33" s="37">
        <v>454822</v>
      </c>
      <c r="G33" s="37">
        <v>456507</v>
      </c>
      <c r="H33" s="37">
        <v>441158</v>
      </c>
      <c r="I33" s="37">
        <v>428103</v>
      </c>
      <c r="J33" s="37">
        <v>400547</v>
      </c>
      <c r="K33" s="37">
        <v>393207</v>
      </c>
      <c r="L33" s="24">
        <v>376488</v>
      </c>
    </row>
    <row r="34" spans="1:13" ht="20.25" customHeight="1">
      <c r="A34" s="36" t="s">
        <v>45</v>
      </c>
      <c r="B34" s="37">
        <v>8609373</v>
      </c>
      <c r="C34" s="38">
        <v>7469396</v>
      </c>
      <c r="D34" s="38">
        <v>8276987</v>
      </c>
      <c r="E34" s="38">
        <v>11257117</v>
      </c>
      <c r="F34" s="37">
        <v>9685530</v>
      </c>
      <c r="G34" s="37">
        <v>8050222</v>
      </c>
      <c r="H34" s="37">
        <v>8156909</v>
      </c>
      <c r="I34" s="37">
        <v>7727684</v>
      </c>
      <c r="J34" s="37">
        <v>7709569</v>
      </c>
      <c r="K34" s="37">
        <v>7718151</v>
      </c>
      <c r="L34" s="24">
        <v>26323058</v>
      </c>
    </row>
    <row r="35" spans="1:13" ht="20.25" customHeight="1">
      <c r="A35" s="36" t="s">
        <v>44</v>
      </c>
      <c r="B35" s="37">
        <v>14848251</v>
      </c>
      <c r="C35" s="38">
        <v>16722621</v>
      </c>
      <c r="D35" s="38">
        <v>16423599</v>
      </c>
      <c r="E35" s="38">
        <v>16962097</v>
      </c>
      <c r="F35" s="37">
        <v>22253719</v>
      </c>
      <c r="G35" s="37">
        <v>23612055</v>
      </c>
      <c r="H35" s="37">
        <v>24548422</v>
      </c>
      <c r="I35" s="37">
        <v>24917686</v>
      </c>
      <c r="J35" s="37">
        <v>24372231</v>
      </c>
      <c r="K35" s="37">
        <v>27173746</v>
      </c>
      <c r="L35" s="24">
        <v>25127208</v>
      </c>
    </row>
    <row r="36" spans="1:13" ht="20.25" customHeight="1">
      <c r="A36" s="36" t="s">
        <v>43</v>
      </c>
      <c r="B36" s="37">
        <v>4595141</v>
      </c>
      <c r="C36" s="38">
        <v>5107638</v>
      </c>
      <c r="D36" s="38">
        <v>6197924</v>
      </c>
      <c r="E36" s="38">
        <v>6059966</v>
      </c>
      <c r="F36" s="37">
        <v>6735116</v>
      </c>
      <c r="G36" s="37">
        <v>5889482</v>
      </c>
      <c r="H36" s="37">
        <v>4648812</v>
      </c>
      <c r="I36" s="37">
        <v>4699358</v>
      </c>
      <c r="J36" s="37">
        <v>4197485</v>
      </c>
      <c r="K36" s="37">
        <v>9741135</v>
      </c>
      <c r="L36" s="24">
        <v>8666499</v>
      </c>
    </row>
    <row r="37" spans="1:13" ht="20.25" customHeight="1">
      <c r="A37" s="36" t="s">
        <v>42</v>
      </c>
      <c r="B37" s="37">
        <v>108259</v>
      </c>
      <c r="C37" s="38">
        <v>90705</v>
      </c>
      <c r="D37" s="38">
        <v>80787</v>
      </c>
      <c r="E37" s="38">
        <v>80636</v>
      </c>
      <c r="F37" s="37">
        <v>80152</v>
      </c>
      <c r="G37" s="37">
        <v>81901</v>
      </c>
      <c r="H37" s="37">
        <v>73469</v>
      </c>
      <c r="I37" s="37">
        <v>76109</v>
      </c>
      <c r="J37" s="37">
        <v>75057</v>
      </c>
      <c r="K37" s="37">
        <v>79670</v>
      </c>
      <c r="L37" s="24">
        <v>68753</v>
      </c>
    </row>
    <row r="38" spans="1:13" ht="20.25" customHeight="1">
      <c r="A38" s="36" t="s">
        <v>41</v>
      </c>
      <c r="B38" s="37">
        <v>1445569</v>
      </c>
      <c r="C38" s="38">
        <v>1842391</v>
      </c>
      <c r="D38" s="38">
        <v>1613300</v>
      </c>
      <c r="E38" s="38">
        <v>1457018</v>
      </c>
      <c r="F38" s="37">
        <v>3584894</v>
      </c>
      <c r="G38" s="37">
        <v>2973787</v>
      </c>
      <c r="H38" s="37">
        <v>1947177</v>
      </c>
      <c r="I38" s="37">
        <v>2072642</v>
      </c>
      <c r="J38" s="37">
        <v>1406587</v>
      </c>
      <c r="K38" s="37">
        <v>1567100</v>
      </c>
      <c r="L38" s="24">
        <v>1462183</v>
      </c>
    </row>
    <row r="39" spans="1:13" ht="20.25" customHeight="1">
      <c r="A39" s="36" t="s">
        <v>40</v>
      </c>
      <c r="B39" s="37">
        <v>2314962</v>
      </c>
      <c r="C39" s="38">
        <v>3165240</v>
      </c>
      <c r="D39" s="38">
        <v>2863490</v>
      </c>
      <c r="E39" s="38">
        <v>3372655</v>
      </c>
      <c r="F39" s="37">
        <v>3728363</v>
      </c>
      <c r="G39" s="37">
        <v>3778808</v>
      </c>
      <c r="H39" s="37">
        <v>3486598</v>
      </c>
      <c r="I39" s="37">
        <v>3476755</v>
      </c>
      <c r="J39" s="37">
        <v>3539568</v>
      </c>
      <c r="K39" s="37">
        <v>4103786</v>
      </c>
      <c r="L39" s="24">
        <v>4590194</v>
      </c>
    </row>
    <row r="40" spans="1:13" ht="20.25" customHeight="1">
      <c r="A40" s="36" t="s">
        <v>39</v>
      </c>
      <c r="B40" s="37">
        <v>6083975</v>
      </c>
      <c r="C40" s="38">
        <v>6019140</v>
      </c>
      <c r="D40" s="38">
        <v>5722208</v>
      </c>
      <c r="E40" s="38">
        <v>5859918</v>
      </c>
      <c r="F40" s="37">
        <v>6175836</v>
      </c>
      <c r="G40" s="37">
        <v>6131464</v>
      </c>
      <c r="H40" s="37">
        <v>6537134</v>
      </c>
      <c r="I40" s="37">
        <v>7498708</v>
      </c>
      <c r="J40" s="37">
        <v>8428549</v>
      </c>
      <c r="K40" s="37">
        <v>10060273</v>
      </c>
      <c r="L40" s="24">
        <v>8972593</v>
      </c>
    </row>
    <row r="41" spans="1:13" ht="20.25" customHeight="1">
      <c r="A41" s="36" t="s">
        <v>38</v>
      </c>
      <c r="B41" s="37">
        <v>2005890</v>
      </c>
      <c r="C41" s="38">
        <v>1818432</v>
      </c>
      <c r="D41" s="38">
        <v>1842798</v>
      </c>
      <c r="E41" s="38">
        <v>2065830</v>
      </c>
      <c r="F41" s="37">
        <v>2833996</v>
      </c>
      <c r="G41" s="37">
        <v>2375092</v>
      </c>
      <c r="H41" s="37">
        <v>2611322</v>
      </c>
      <c r="I41" s="37">
        <v>2586421</v>
      </c>
      <c r="J41" s="37">
        <v>2300213</v>
      </c>
      <c r="K41" s="37">
        <v>4127957</v>
      </c>
      <c r="L41" s="24">
        <v>3902106</v>
      </c>
    </row>
    <row r="42" spans="1:13" ht="20.25" customHeight="1">
      <c r="A42" s="36" t="s">
        <v>37</v>
      </c>
      <c r="B42" s="37">
        <v>7309796</v>
      </c>
      <c r="C42" s="38">
        <v>9017450</v>
      </c>
      <c r="D42" s="38">
        <v>8467418</v>
      </c>
      <c r="E42" s="38">
        <v>7834585</v>
      </c>
      <c r="F42" s="37">
        <v>9088773</v>
      </c>
      <c r="G42" s="37">
        <v>10826612</v>
      </c>
      <c r="H42" s="37">
        <v>8901577</v>
      </c>
      <c r="I42" s="37">
        <v>7074110</v>
      </c>
      <c r="J42" s="37">
        <v>6819067</v>
      </c>
      <c r="K42" s="37">
        <v>8682328</v>
      </c>
      <c r="L42" s="24">
        <v>12122835</v>
      </c>
    </row>
    <row r="43" spans="1:13" ht="20.25" customHeight="1">
      <c r="A43" s="36" t="s">
        <v>36</v>
      </c>
      <c r="B43" s="37">
        <v>2892</v>
      </c>
      <c r="C43" s="38">
        <v>161951</v>
      </c>
      <c r="D43" s="38">
        <v>6646</v>
      </c>
      <c r="E43" s="38">
        <v>4</v>
      </c>
      <c r="F43" s="37">
        <v>8</v>
      </c>
      <c r="G43" s="37">
        <v>1663074</v>
      </c>
      <c r="H43" s="37">
        <v>845214</v>
      </c>
      <c r="I43" s="37">
        <v>19525</v>
      </c>
      <c r="J43" s="37">
        <v>4</v>
      </c>
      <c r="K43" s="37">
        <v>5535515</v>
      </c>
      <c r="L43" s="24">
        <v>4241065</v>
      </c>
    </row>
    <row r="44" spans="1:13" ht="20.25" customHeight="1">
      <c r="A44" s="36" t="s">
        <v>35</v>
      </c>
      <c r="B44" s="37">
        <v>4795864</v>
      </c>
      <c r="C44" s="38">
        <v>4992928</v>
      </c>
      <c r="D44" s="38">
        <v>5019513</v>
      </c>
      <c r="E44" s="38">
        <v>4980043</v>
      </c>
      <c r="F44" s="37">
        <v>6820234</v>
      </c>
      <c r="G44" s="37">
        <v>6819676</v>
      </c>
      <c r="H44" s="37">
        <v>6925793</v>
      </c>
      <c r="I44" s="37">
        <v>7132347</v>
      </c>
      <c r="J44" s="37">
        <v>6386635</v>
      </c>
      <c r="K44" s="37">
        <v>6537432</v>
      </c>
      <c r="L44" s="24">
        <v>6591169</v>
      </c>
    </row>
    <row r="45" spans="1:13" ht="20.25" customHeight="1">
      <c r="A45" s="36" t="s">
        <v>34</v>
      </c>
      <c r="B45" s="35">
        <v>0</v>
      </c>
      <c r="C45" s="35">
        <v>0</v>
      </c>
      <c r="D45" s="35">
        <v>0</v>
      </c>
      <c r="E45" s="35">
        <v>0</v>
      </c>
      <c r="F45" s="35">
        <v>0</v>
      </c>
      <c r="G45" s="35" t="s">
        <v>32</v>
      </c>
      <c r="H45" s="35" t="s">
        <v>33</v>
      </c>
      <c r="I45" s="35" t="s">
        <v>33</v>
      </c>
      <c r="J45" s="35" t="s">
        <v>33</v>
      </c>
      <c r="K45" s="35" t="s">
        <v>33</v>
      </c>
      <c r="L45" s="28" t="s">
        <v>32</v>
      </c>
    </row>
    <row r="46" spans="1:13" ht="20.25" customHeight="1">
      <c r="A46" s="34" t="s">
        <v>31</v>
      </c>
      <c r="B46" s="32">
        <v>53263</v>
      </c>
      <c r="C46" s="33">
        <v>38438</v>
      </c>
      <c r="D46" s="33">
        <v>33901</v>
      </c>
      <c r="E46" s="33">
        <v>44253</v>
      </c>
      <c r="F46" s="32">
        <v>36554</v>
      </c>
      <c r="G46" s="32">
        <v>6373</v>
      </c>
      <c r="H46" s="32">
        <v>30456</v>
      </c>
      <c r="I46" s="32">
        <v>17112</v>
      </c>
      <c r="J46" s="32">
        <v>24354</v>
      </c>
      <c r="K46" s="32">
        <v>45739</v>
      </c>
      <c r="L46" s="31">
        <v>17480</v>
      </c>
    </row>
    <row r="47" spans="1:13" ht="20.25" customHeight="1">
      <c r="A47" s="30" t="s">
        <v>30</v>
      </c>
      <c r="B47" s="29"/>
      <c r="C47" s="29"/>
      <c r="D47" s="29"/>
      <c r="E47" s="29"/>
      <c r="F47" s="29"/>
      <c r="G47" s="29"/>
      <c r="H47" s="29"/>
      <c r="I47" s="29"/>
      <c r="J47" s="29"/>
      <c r="K47" s="29"/>
      <c r="L47" s="28" t="s">
        <v>29</v>
      </c>
    </row>
    <row r="48" spans="1:13" s="17" customFormat="1" ht="20.25" customHeight="1">
      <c r="A48" s="26" t="s">
        <v>28</v>
      </c>
      <c r="D48" s="27"/>
      <c r="L48" s="25"/>
      <c r="M48" s="25"/>
    </row>
    <row r="49" spans="1:13" s="17" customFormat="1" ht="20.25" customHeight="1">
      <c r="A49" s="26" t="s">
        <v>27</v>
      </c>
      <c r="L49" s="25"/>
      <c r="M49" s="25"/>
    </row>
    <row r="50" spans="1:13" s="17" customFormat="1" ht="20.25" customHeight="1">
      <c r="A50" s="26" t="s">
        <v>26</v>
      </c>
      <c r="L50" s="25"/>
      <c r="M50" s="25"/>
    </row>
  </sheetData>
  <phoneticPr fontId="2"/>
  <pageMargins left="0.78740157480314965" right="0.19" top="0.78740157480314965" bottom="0.78740157480314965" header="0.51181102362204722" footer="0.51181102362204722"/>
  <pageSetup paperSize="9" scale="5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0"/>
  <sheetViews>
    <sheetView showGridLines="0" view="pageBreakPreview" zoomScale="70" zoomScaleNormal="100" zoomScaleSheetLayoutView="70" workbookViewId="0">
      <selection activeCell="Q10" sqref="Q10"/>
    </sheetView>
  </sheetViews>
  <sheetFormatPr defaultRowHeight="17.25" customHeight="1"/>
  <cols>
    <col min="1" max="1" width="19.25" style="50" customWidth="1"/>
    <col min="2" max="11" width="10.75" style="8" customWidth="1"/>
    <col min="12" max="12" width="10.75" style="24" customWidth="1"/>
    <col min="13" max="16384" width="9" style="8"/>
  </cols>
  <sheetData>
    <row r="1" spans="1:12" s="4" customFormat="1" ht="17.25" customHeight="1">
      <c r="A1" s="49" t="s">
        <v>79</v>
      </c>
      <c r="L1" s="48"/>
    </row>
    <row r="2" spans="1:12" ht="7.5" customHeight="1"/>
    <row r="3" spans="1:12" ht="20.25" customHeight="1">
      <c r="A3" s="50" t="s">
        <v>80</v>
      </c>
      <c r="B3" s="47"/>
      <c r="C3" s="47"/>
      <c r="D3" s="47"/>
      <c r="E3" s="47"/>
      <c r="F3" s="47"/>
      <c r="G3" s="47"/>
      <c r="H3" s="47"/>
      <c r="I3" s="47"/>
      <c r="J3" s="47" t="s">
        <v>76</v>
      </c>
      <c r="K3" s="47"/>
      <c r="L3" s="47" t="s">
        <v>5</v>
      </c>
    </row>
    <row r="4" spans="1:12" ht="20.25" customHeight="1">
      <c r="A4" s="51" t="s">
        <v>49</v>
      </c>
      <c r="B4" s="42" t="s">
        <v>81</v>
      </c>
      <c r="C4" s="42" t="s">
        <v>82</v>
      </c>
      <c r="D4" s="42" t="s">
        <v>83</v>
      </c>
      <c r="E4" s="42" t="s">
        <v>84</v>
      </c>
      <c r="F4" s="42" t="s">
        <v>85</v>
      </c>
      <c r="G4" s="42" t="s">
        <v>86</v>
      </c>
      <c r="H4" s="42" t="s">
        <v>87</v>
      </c>
      <c r="I4" s="42" t="s">
        <v>88</v>
      </c>
      <c r="J4" s="42" t="s">
        <v>89</v>
      </c>
      <c r="K4" s="42" t="s">
        <v>75</v>
      </c>
      <c r="L4" s="41" t="s">
        <v>48</v>
      </c>
    </row>
    <row r="5" spans="1:12" ht="20.25" customHeight="1">
      <c r="A5" s="52" t="s">
        <v>90</v>
      </c>
      <c r="B5" s="37">
        <f t="shared" ref="B5:G5" si="0">SUM(B6:B28)</f>
        <v>51035171</v>
      </c>
      <c r="C5" s="38">
        <f t="shared" si="0"/>
        <v>55705962</v>
      </c>
      <c r="D5" s="38">
        <f t="shared" si="0"/>
        <v>56643157</v>
      </c>
      <c r="E5" s="38">
        <f t="shared" si="0"/>
        <v>60313598</v>
      </c>
      <c r="F5" s="38">
        <f t="shared" si="0"/>
        <v>68975421</v>
      </c>
      <c r="G5" s="38">
        <f t="shared" si="0"/>
        <v>70398508</v>
      </c>
      <c r="H5" s="38">
        <v>66265321</v>
      </c>
      <c r="I5" s="38">
        <f>SUM(I6:I28)</f>
        <v>66506287</v>
      </c>
      <c r="J5" s="38">
        <f>SUM(J6:J28)</f>
        <v>63544149</v>
      </c>
      <c r="K5" s="38">
        <v>75141772</v>
      </c>
      <c r="L5" s="39">
        <f>SUM(L6:L28)</f>
        <v>94317008</v>
      </c>
    </row>
    <row r="6" spans="1:12" ht="20.25" customHeight="1">
      <c r="A6" s="53" t="s">
        <v>91</v>
      </c>
      <c r="B6" s="45">
        <v>18078165</v>
      </c>
      <c r="C6" s="46">
        <v>18712476</v>
      </c>
      <c r="D6" s="46">
        <v>18865142</v>
      </c>
      <c r="E6" s="45">
        <v>19558893</v>
      </c>
      <c r="F6" s="45">
        <v>21920995</v>
      </c>
      <c r="G6" s="45">
        <v>20990250</v>
      </c>
      <c r="H6" s="45">
        <v>21562461</v>
      </c>
      <c r="I6" s="45">
        <v>22061757</v>
      </c>
      <c r="J6" s="45">
        <v>22359531</v>
      </c>
      <c r="K6" s="45">
        <v>22555584</v>
      </c>
      <c r="L6" s="24">
        <v>22233506</v>
      </c>
    </row>
    <row r="7" spans="1:12" ht="20.25" customHeight="1">
      <c r="A7" s="53" t="s">
        <v>72</v>
      </c>
      <c r="B7" s="45">
        <v>579732</v>
      </c>
      <c r="C7" s="46">
        <v>575586</v>
      </c>
      <c r="D7" s="46">
        <v>545715</v>
      </c>
      <c r="E7" s="45">
        <v>521309</v>
      </c>
      <c r="F7" s="45">
        <v>570463</v>
      </c>
      <c r="G7" s="45">
        <v>596161</v>
      </c>
      <c r="H7" s="45">
        <v>589084</v>
      </c>
      <c r="I7" s="45">
        <v>595630</v>
      </c>
      <c r="J7" s="45">
        <v>602265</v>
      </c>
      <c r="K7" s="45">
        <v>610301</v>
      </c>
      <c r="L7" s="24">
        <v>615144</v>
      </c>
    </row>
    <row r="8" spans="1:12" ht="20.25" customHeight="1">
      <c r="A8" s="53" t="s">
        <v>71</v>
      </c>
      <c r="B8" s="45">
        <v>49146</v>
      </c>
      <c r="C8" s="46">
        <v>39253</v>
      </c>
      <c r="D8" s="46">
        <v>35105</v>
      </c>
      <c r="E8" s="45">
        <v>32649</v>
      </c>
      <c r="F8" s="45">
        <v>32451</v>
      </c>
      <c r="G8" s="45">
        <v>26607</v>
      </c>
      <c r="H8" s="45">
        <v>15344</v>
      </c>
      <c r="I8" s="45">
        <v>28853</v>
      </c>
      <c r="J8" s="45">
        <v>31579</v>
      </c>
      <c r="K8" s="45">
        <v>12851</v>
      </c>
      <c r="L8" s="24">
        <v>15488</v>
      </c>
    </row>
    <row r="9" spans="1:12" ht="20.25" customHeight="1">
      <c r="A9" s="53" t="s">
        <v>70</v>
      </c>
      <c r="B9" s="45">
        <v>22318</v>
      </c>
      <c r="C9" s="46">
        <v>26178</v>
      </c>
      <c r="D9" s="46">
        <v>30898</v>
      </c>
      <c r="E9" s="45">
        <v>62946</v>
      </c>
      <c r="F9" s="45">
        <v>135278</v>
      </c>
      <c r="G9" s="45">
        <v>103347</v>
      </c>
      <c r="H9" s="45">
        <v>58896</v>
      </c>
      <c r="I9" s="45">
        <v>88005</v>
      </c>
      <c r="J9" s="45">
        <v>67173</v>
      </c>
      <c r="K9" s="45">
        <v>80610</v>
      </c>
      <c r="L9" s="24">
        <v>72808</v>
      </c>
    </row>
    <row r="10" spans="1:12" ht="20.25" customHeight="1">
      <c r="A10" s="53" t="s">
        <v>69</v>
      </c>
      <c r="B10" s="45">
        <v>8630</v>
      </c>
      <c r="C10" s="46">
        <v>6857</v>
      </c>
      <c r="D10" s="46">
        <v>8988</v>
      </c>
      <c r="E10" s="45">
        <v>101319</v>
      </c>
      <c r="F10" s="45">
        <v>73830</v>
      </c>
      <c r="G10" s="45">
        <v>88732</v>
      </c>
      <c r="H10" s="45">
        <v>34029</v>
      </c>
      <c r="I10" s="45">
        <v>93496</v>
      </c>
      <c r="J10" s="45">
        <v>60604</v>
      </c>
      <c r="K10" s="45">
        <v>55868</v>
      </c>
      <c r="L10" s="24">
        <v>83558</v>
      </c>
    </row>
    <row r="11" spans="1:12" ht="20.25" customHeight="1">
      <c r="A11" s="53" t="s">
        <v>68</v>
      </c>
      <c r="B11" s="45" t="s">
        <v>32</v>
      </c>
      <c r="C11" s="45" t="s">
        <v>32</v>
      </c>
      <c r="D11" s="45" t="s">
        <v>32</v>
      </c>
      <c r="E11" s="45" t="s">
        <v>32</v>
      </c>
      <c r="F11" s="45" t="s">
        <v>32</v>
      </c>
      <c r="G11" s="45" t="s">
        <v>32</v>
      </c>
      <c r="H11" s="45" t="s">
        <v>32</v>
      </c>
      <c r="I11" s="45" t="s">
        <v>32</v>
      </c>
      <c r="J11" s="45" t="s">
        <v>32</v>
      </c>
      <c r="K11" s="45" t="s">
        <v>32</v>
      </c>
      <c r="L11" s="24">
        <v>143645</v>
      </c>
    </row>
    <row r="12" spans="1:12" ht="20.25" customHeight="1">
      <c r="A12" s="53" t="s">
        <v>67</v>
      </c>
      <c r="B12" s="45">
        <v>1341817</v>
      </c>
      <c r="C12" s="46">
        <v>1353647</v>
      </c>
      <c r="D12" s="46">
        <v>1380254</v>
      </c>
      <c r="E12" s="45">
        <v>1368488</v>
      </c>
      <c r="F12" s="45">
        <v>1882769</v>
      </c>
      <c r="G12" s="45">
        <v>3127577</v>
      </c>
      <c r="H12" s="45">
        <v>2794099</v>
      </c>
      <c r="I12" s="45">
        <v>2941926</v>
      </c>
      <c r="J12" s="45">
        <v>3041227</v>
      </c>
      <c r="K12" s="45">
        <v>2876557</v>
      </c>
      <c r="L12" s="24">
        <v>3521823</v>
      </c>
    </row>
    <row r="13" spans="1:12" ht="20.25" customHeight="1">
      <c r="A13" s="53" t="s">
        <v>66</v>
      </c>
      <c r="B13" s="45">
        <v>344192</v>
      </c>
      <c r="C13" s="46">
        <v>343836</v>
      </c>
      <c r="D13" s="46">
        <v>380724</v>
      </c>
      <c r="E13" s="45">
        <v>374635</v>
      </c>
      <c r="F13" s="45">
        <v>367933</v>
      </c>
      <c r="G13" s="45">
        <v>373764</v>
      </c>
      <c r="H13" s="45">
        <v>375861</v>
      </c>
      <c r="I13" s="45">
        <v>360067</v>
      </c>
      <c r="J13" s="45">
        <v>347364</v>
      </c>
      <c r="K13" s="45">
        <v>338845</v>
      </c>
      <c r="L13" s="24">
        <v>309958</v>
      </c>
    </row>
    <row r="14" spans="1:12" ht="20.25" customHeight="1">
      <c r="A14" s="53" t="s">
        <v>92</v>
      </c>
      <c r="B14" s="45" t="s">
        <v>32</v>
      </c>
      <c r="C14" s="45" t="s">
        <v>32</v>
      </c>
      <c r="D14" s="45" t="s">
        <v>32</v>
      </c>
      <c r="E14" s="45" t="s">
        <v>32</v>
      </c>
      <c r="F14" s="45" t="s">
        <v>32</v>
      </c>
      <c r="G14" s="45" t="s">
        <v>32</v>
      </c>
      <c r="H14" s="45" t="s">
        <v>32</v>
      </c>
      <c r="I14" s="45" t="s">
        <v>32</v>
      </c>
      <c r="J14" s="45" t="s">
        <v>32</v>
      </c>
      <c r="K14" s="45">
        <v>30162</v>
      </c>
      <c r="L14" s="24">
        <v>58110</v>
      </c>
    </row>
    <row r="15" spans="1:12" ht="20.25" customHeight="1">
      <c r="A15" s="53" t="s">
        <v>64</v>
      </c>
      <c r="B15" s="45">
        <v>235416</v>
      </c>
      <c r="C15" s="46">
        <v>220316</v>
      </c>
      <c r="D15" s="46">
        <v>93553</v>
      </c>
      <c r="E15" s="45">
        <v>92580</v>
      </c>
      <c r="F15" s="45">
        <v>95644</v>
      </c>
      <c r="G15" s="45">
        <v>100783</v>
      </c>
      <c r="H15" s="45">
        <v>105072</v>
      </c>
      <c r="I15" s="45">
        <v>115406</v>
      </c>
      <c r="J15" s="45">
        <v>132172</v>
      </c>
      <c r="K15" s="45">
        <v>310693</v>
      </c>
      <c r="L15" s="24">
        <v>183760</v>
      </c>
    </row>
    <row r="16" spans="1:12" ht="20.25" customHeight="1">
      <c r="A16" s="53" t="s">
        <v>63</v>
      </c>
      <c r="B16" s="45">
        <v>8793022</v>
      </c>
      <c r="C16" s="46">
        <v>9560740</v>
      </c>
      <c r="D16" s="46">
        <v>10062185</v>
      </c>
      <c r="E16" s="45">
        <v>10107636</v>
      </c>
      <c r="F16" s="45">
        <v>10988222</v>
      </c>
      <c r="G16" s="45">
        <v>11310021</v>
      </c>
      <c r="H16" s="45">
        <v>10473018</v>
      </c>
      <c r="I16" s="45">
        <v>9841138</v>
      </c>
      <c r="J16" s="45">
        <v>9507347</v>
      </c>
      <c r="K16" s="45">
        <v>9906127</v>
      </c>
      <c r="L16" s="24">
        <v>9411937</v>
      </c>
    </row>
    <row r="17" spans="1:12" ht="20.25" customHeight="1">
      <c r="A17" s="53" t="s">
        <v>62</v>
      </c>
      <c r="B17" s="45">
        <v>22311</v>
      </c>
      <c r="C17" s="46">
        <v>21664</v>
      </c>
      <c r="D17" s="46">
        <v>22114</v>
      </c>
      <c r="E17" s="45">
        <v>21488</v>
      </c>
      <c r="F17" s="45">
        <v>21217</v>
      </c>
      <c r="G17" s="45">
        <v>21224</v>
      </c>
      <c r="H17" s="45">
        <v>19426</v>
      </c>
      <c r="I17" s="45">
        <v>18992</v>
      </c>
      <c r="J17" s="45">
        <v>16904</v>
      </c>
      <c r="K17" s="45">
        <v>16056</v>
      </c>
      <c r="L17" s="24">
        <v>18762</v>
      </c>
    </row>
    <row r="18" spans="1:12" ht="20.25" customHeight="1">
      <c r="A18" s="53" t="s">
        <v>61</v>
      </c>
      <c r="B18" s="45">
        <v>401275</v>
      </c>
      <c r="C18" s="46">
        <v>489966</v>
      </c>
      <c r="D18" s="46">
        <v>497065</v>
      </c>
      <c r="E18" s="45">
        <v>504294</v>
      </c>
      <c r="F18" s="45">
        <v>525607</v>
      </c>
      <c r="G18" s="45">
        <v>523894</v>
      </c>
      <c r="H18" s="45">
        <v>437435</v>
      </c>
      <c r="I18" s="45">
        <v>420684</v>
      </c>
      <c r="J18" s="45">
        <v>427880</v>
      </c>
      <c r="K18" s="45">
        <v>338497</v>
      </c>
      <c r="L18" s="24">
        <v>216600</v>
      </c>
    </row>
    <row r="19" spans="1:12" ht="20.25" customHeight="1">
      <c r="A19" s="53" t="s">
        <v>60</v>
      </c>
      <c r="B19" s="45">
        <v>518745</v>
      </c>
      <c r="C19" s="46">
        <v>494933</v>
      </c>
      <c r="D19" s="46">
        <v>538069</v>
      </c>
      <c r="E19" s="45">
        <v>497652</v>
      </c>
      <c r="F19" s="45">
        <v>870494</v>
      </c>
      <c r="G19" s="45">
        <v>887343</v>
      </c>
      <c r="H19" s="45">
        <v>863594</v>
      </c>
      <c r="I19" s="45">
        <v>789760</v>
      </c>
      <c r="J19" s="45">
        <v>795639</v>
      </c>
      <c r="K19" s="45">
        <v>809299</v>
      </c>
      <c r="L19" s="24">
        <v>783986</v>
      </c>
    </row>
    <row r="20" spans="1:12" ht="20.25" customHeight="1">
      <c r="A20" s="53" t="s">
        <v>59</v>
      </c>
      <c r="B20" s="45">
        <v>5759565</v>
      </c>
      <c r="C20" s="46">
        <v>6361351</v>
      </c>
      <c r="D20" s="46">
        <v>5666066</v>
      </c>
      <c r="E20" s="45">
        <v>6048370</v>
      </c>
      <c r="F20" s="45">
        <v>6921807</v>
      </c>
      <c r="G20" s="45">
        <v>7817854</v>
      </c>
      <c r="H20" s="45">
        <v>8773351</v>
      </c>
      <c r="I20" s="45">
        <v>8835753</v>
      </c>
      <c r="J20" s="45">
        <v>8024682</v>
      </c>
      <c r="K20" s="45">
        <v>9530644</v>
      </c>
      <c r="L20" s="24">
        <v>29027348</v>
      </c>
    </row>
    <row r="21" spans="1:12" ht="20.25" customHeight="1">
      <c r="A21" s="53" t="s">
        <v>58</v>
      </c>
      <c r="B21" s="45">
        <v>3156063</v>
      </c>
      <c r="C21" s="46">
        <v>3897533</v>
      </c>
      <c r="D21" s="46">
        <v>3255713</v>
      </c>
      <c r="E21" s="45">
        <v>2985160</v>
      </c>
      <c r="F21" s="45">
        <v>4265080</v>
      </c>
      <c r="G21" s="45">
        <v>4989777</v>
      </c>
      <c r="H21" s="45">
        <v>4151526</v>
      </c>
      <c r="I21" s="45">
        <v>4616068</v>
      </c>
      <c r="J21" s="45">
        <v>4164039</v>
      </c>
      <c r="K21" s="45">
        <v>6714165</v>
      </c>
      <c r="L21" s="24">
        <v>5008655</v>
      </c>
    </row>
    <row r="22" spans="1:12" ht="20.25" customHeight="1">
      <c r="A22" s="53" t="s">
        <v>57</v>
      </c>
      <c r="B22" s="45">
        <v>151703</v>
      </c>
      <c r="C22" s="46">
        <v>106284</v>
      </c>
      <c r="D22" s="46">
        <v>130579</v>
      </c>
      <c r="E22" s="45">
        <v>231163</v>
      </c>
      <c r="F22" s="45">
        <v>319159</v>
      </c>
      <c r="G22" s="45">
        <v>202361</v>
      </c>
      <c r="H22" s="45">
        <v>230091</v>
      </c>
      <c r="I22" s="45">
        <v>221344</v>
      </c>
      <c r="J22" s="45">
        <v>439725</v>
      </c>
      <c r="K22" s="45">
        <v>1051434</v>
      </c>
      <c r="L22" s="24">
        <v>209146</v>
      </c>
    </row>
    <row r="23" spans="1:12" ht="20.25" customHeight="1">
      <c r="A23" s="53" t="s">
        <v>56</v>
      </c>
      <c r="B23" s="45">
        <v>8899</v>
      </c>
      <c r="C23" s="46">
        <v>21970</v>
      </c>
      <c r="D23" s="46">
        <v>73298</v>
      </c>
      <c r="E23" s="45">
        <v>11648</v>
      </c>
      <c r="F23" s="45">
        <v>38119</v>
      </c>
      <c r="G23" s="45">
        <v>124177</v>
      </c>
      <c r="H23" s="45">
        <v>154628</v>
      </c>
      <c r="I23" s="45">
        <v>113681</v>
      </c>
      <c r="J23" s="45">
        <v>154959</v>
      </c>
      <c r="K23" s="45">
        <v>393223</v>
      </c>
      <c r="L23" s="24">
        <v>533505</v>
      </c>
    </row>
    <row r="24" spans="1:12" ht="20.25" customHeight="1">
      <c r="A24" s="53" t="s">
        <v>55</v>
      </c>
      <c r="B24" s="45">
        <v>953757</v>
      </c>
      <c r="C24" s="46">
        <v>790397</v>
      </c>
      <c r="D24" s="46">
        <v>2044561</v>
      </c>
      <c r="E24" s="45">
        <v>2762737</v>
      </c>
      <c r="F24" s="45">
        <v>4683264</v>
      </c>
      <c r="G24" s="45">
        <v>3413403</v>
      </c>
      <c r="H24" s="45">
        <v>2285246</v>
      </c>
      <c r="I24" s="45">
        <v>3285219</v>
      </c>
      <c r="J24" s="45">
        <v>1576810</v>
      </c>
      <c r="K24" s="45">
        <v>5941578</v>
      </c>
      <c r="L24" s="24">
        <v>1156982</v>
      </c>
    </row>
    <row r="25" spans="1:12" ht="20.25" customHeight="1">
      <c r="A25" s="53" t="s">
        <v>54</v>
      </c>
      <c r="B25" s="45">
        <v>2505287</v>
      </c>
      <c r="C25" s="46">
        <v>2587976</v>
      </c>
      <c r="D25" s="46">
        <v>3179680</v>
      </c>
      <c r="E25" s="45">
        <v>3217010</v>
      </c>
      <c r="F25" s="45">
        <v>4022985</v>
      </c>
      <c r="G25" s="45">
        <v>4039743</v>
      </c>
      <c r="H25" s="45">
        <v>3999644</v>
      </c>
      <c r="I25" s="45">
        <v>2402370</v>
      </c>
      <c r="J25" s="45">
        <v>2919463</v>
      </c>
      <c r="K25" s="45">
        <v>3036932</v>
      </c>
      <c r="L25" s="24">
        <v>7847736</v>
      </c>
    </row>
    <row r="26" spans="1:12" ht="20.25" customHeight="1">
      <c r="A26" s="53" t="s">
        <v>53</v>
      </c>
      <c r="B26" s="45">
        <v>2544202</v>
      </c>
      <c r="C26" s="46">
        <v>3869670</v>
      </c>
      <c r="D26" s="46">
        <v>3524009</v>
      </c>
      <c r="E26" s="45">
        <v>3886118</v>
      </c>
      <c r="F26" s="45">
        <v>5110269</v>
      </c>
      <c r="G26" s="45">
        <v>4202502</v>
      </c>
      <c r="H26" s="45">
        <v>4048133</v>
      </c>
      <c r="I26" s="45">
        <v>4252197</v>
      </c>
      <c r="J26" s="45">
        <v>4262620</v>
      </c>
      <c r="K26" s="45">
        <v>3684683</v>
      </c>
      <c r="L26" s="24">
        <v>4499035</v>
      </c>
    </row>
    <row r="27" spans="1:12" ht="20.25" customHeight="1">
      <c r="A27" s="53" t="s">
        <v>93</v>
      </c>
      <c r="B27" s="45">
        <v>5389100</v>
      </c>
      <c r="C27" s="46">
        <v>6093000</v>
      </c>
      <c r="D27" s="46">
        <v>6121100</v>
      </c>
      <c r="E27" s="45">
        <v>7769000</v>
      </c>
      <c r="F27" s="45">
        <v>6041900</v>
      </c>
      <c r="G27" s="45">
        <v>7323500</v>
      </c>
      <c r="H27" s="45">
        <v>5155000</v>
      </c>
      <c r="I27" s="45">
        <v>5258755</v>
      </c>
      <c r="J27" s="45">
        <v>4395700</v>
      </c>
      <c r="K27" s="45">
        <v>6751800</v>
      </c>
      <c r="L27" s="54">
        <v>8365500</v>
      </c>
    </row>
    <row r="28" spans="1:12" ht="20.25" customHeight="1">
      <c r="A28" s="55" t="s">
        <v>51</v>
      </c>
      <c r="B28" s="32">
        <v>171826</v>
      </c>
      <c r="C28" s="33">
        <v>132329</v>
      </c>
      <c r="D28" s="33">
        <v>188339</v>
      </c>
      <c r="E28" s="32">
        <v>158503</v>
      </c>
      <c r="F28" s="32">
        <v>87935</v>
      </c>
      <c r="G28" s="32">
        <v>135488</v>
      </c>
      <c r="H28" s="32">
        <v>139383</v>
      </c>
      <c r="I28" s="32">
        <v>165186</v>
      </c>
      <c r="J28" s="32">
        <v>216466</v>
      </c>
      <c r="K28" s="32">
        <v>95863</v>
      </c>
      <c r="L28" s="18">
        <v>16</v>
      </c>
    </row>
    <row r="29" spans="1:12" ht="20.25" customHeight="1">
      <c r="A29" s="56"/>
      <c r="K29" s="57" t="s">
        <v>76</v>
      </c>
      <c r="L29" s="28" t="s">
        <v>29</v>
      </c>
    </row>
    <row r="30" spans="1:12" ht="20.25" customHeight="1">
      <c r="A30" s="11" t="s">
        <v>94</v>
      </c>
    </row>
    <row r="31" spans="1:12" ht="20.25" customHeight="1">
      <c r="A31" s="51" t="s">
        <v>49</v>
      </c>
      <c r="B31" s="42" t="s">
        <v>12</v>
      </c>
      <c r="C31" s="42" t="s">
        <v>13</v>
      </c>
      <c r="D31" s="42" t="s">
        <v>14</v>
      </c>
      <c r="E31" s="42" t="s">
        <v>15</v>
      </c>
      <c r="F31" s="42" t="s">
        <v>16</v>
      </c>
      <c r="G31" s="42" t="s">
        <v>18</v>
      </c>
      <c r="H31" s="42" t="s">
        <v>20</v>
      </c>
      <c r="I31" s="42" t="s">
        <v>21</v>
      </c>
      <c r="J31" s="42" t="s">
        <v>22</v>
      </c>
      <c r="K31" s="42" t="s">
        <v>23</v>
      </c>
      <c r="L31" s="41" t="s">
        <v>48</v>
      </c>
    </row>
    <row r="32" spans="1:12" ht="20.25" customHeight="1">
      <c r="A32" s="52" t="s">
        <v>95</v>
      </c>
      <c r="B32" s="37">
        <f t="shared" ref="B32:K32" si="1">SUM(B33:B45)</f>
        <v>48447195</v>
      </c>
      <c r="C32" s="38">
        <f t="shared" si="1"/>
        <v>52526282</v>
      </c>
      <c r="D32" s="38">
        <f t="shared" si="1"/>
        <v>53426147</v>
      </c>
      <c r="E32" s="38">
        <f t="shared" si="1"/>
        <v>56290613</v>
      </c>
      <c r="F32" s="38">
        <f t="shared" si="1"/>
        <v>64935678</v>
      </c>
      <c r="G32" s="38">
        <f t="shared" si="1"/>
        <v>66398864</v>
      </c>
      <c r="H32" s="38">
        <v>63862951</v>
      </c>
      <c r="I32" s="38">
        <f t="shared" si="1"/>
        <v>63586824</v>
      </c>
      <c r="J32" s="38">
        <f t="shared" si="1"/>
        <v>60507217</v>
      </c>
      <c r="K32" s="38">
        <f t="shared" si="1"/>
        <v>67294036</v>
      </c>
      <c r="L32" s="39">
        <f>SUM(L33:L46)</f>
        <v>89440884</v>
      </c>
    </row>
    <row r="33" spans="1:12" ht="20.25" customHeight="1">
      <c r="A33" s="53" t="s">
        <v>46</v>
      </c>
      <c r="B33" s="45">
        <v>310917</v>
      </c>
      <c r="C33" s="46">
        <v>465919</v>
      </c>
      <c r="D33" s="46">
        <v>427230</v>
      </c>
      <c r="E33" s="45">
        <v>423260</v>
      </c>
      <c r="F33" s="45">
        <v>437584</v>
      </c>
      <c r="G33" s="45">
        <v>441757</v>
      </c>
      <c r="H33" s="45">
        <v>425799</v>
      </c>
      <c r="I33" s="45">
        <v>411268</v>
      </c>
      <c r="J33" s="45">
        <v>383992</v>
      </c>
      <c r="K33" s="45">
        <v>377027</v>
      </c>
      <c r="L33" s="24">
        <v>359653</v>
      </c>
    </row>
    <row r="34" spans="1:12" ht="20.25" customHeight="1">
      <c r="A34" s="53" t="s">
        <v>45</v>
      </c>
      <c r="B34" s="45">
        <v>8259539</v>
      </c>
      <c r="C34" s="46">
        <v>7158924</v>
      </c>
      <c r="D34" s="46">
        <v>7897255</v>
      </c>
      <c r="E34" s="45">
        <v>10835793</v>
      </c>
      <c r="F34" s="45">
        <v>8947129</v>
      </c>
      <c r="G34" s="45">
        <v>7555816</v>
      </c>
      <c r="H34" s="45">
        <v>7671532</v>
      </c>
      <c r="I34" s="45">
        <v>7369152</v>
      </c>
      <c r="J34" s="45">
        <v>7402023</v>
      </c>
      <c r="K34" s="45">
        <v>7431910</v>
      </c>
      <c r="L34" s="24">
        <v>25838058</v>
      </c>
    </row>
    <row r="35" spans="1:12" ht="20.25" customHeight="1">
      <c r="A35" s="53" t="s">
        <v>44</v>
      </c>
      <c r="B35" s="45">
        <v>14151141</v>
      </c>
      <c r="C35" s="46">
        <v>15478201</v>
      </c>
      <c r="D35" s="46">
        <v>15786043</v>
      </c>
      <c r="E35" s="45">
        <v>16053188</v>
      </c>
      <c r="F35" s="45">
        <v>20530708</v>
      </c>
      <c r="G35" s="45">
        <v>21633132</v>
      </c>
      <c r="H35" s="45">
        <v>22271491</v>
      </c>
      <c r="I35" s="45">
        <v>23955360</v>
      </c>
      <c r="J35" s="45">
        <v>22198311</v>
      </c>
      <c r="K35" s="45">
        <v>25317774</v>
      </c>
      <c r="L35" s="24">
        <v>23385642</v>
      </c>
    </row>
    <row r="36" spans="1:12" ht="20.25" customHeight="1">
      <c r="A36" s="53" t="s">
        <v>43</v>
      </c>
      <c r="B36" s="45">
        <v>4049226</v>
      </c>
      <c r="C36" s="46">
        <v>4726279</v>
      </c>
      <c r="D36" s="46">
        <v>5767307</v>
      </c>
      <c r="E36" s="45">
        <v>5351852</v>
      </c>
      <c r="F36" s="45">
        <v>6382595</v>
      </c>
      <c r="G36" s="45">
        <v>5573968</v>
      </c>
      <c r="H36" s="45">
        <v>4499808</v>
      </c>
      <c r="I36" s="45">
        <v>4540797</v>
      </c>
      <c r="J36" s="45">
        <v>4040279</v>
      </c>
      <c r="K36" s="45">
        <v>5453583</v>
      </c>
      <c r="L36" s="24">
        <v>5890112</v>
      </c>
    </row>
    <row r="37" spans="1:12" ht="20.25" customHeight="1">
      <c r="A37" s="53" t="s">
        <v>42</v>
      </c>
      <c r="B37" s="45">
        <v>104954</v>
      </c>
      <c r="C37" s="46">
        <v>88459</v>
      </c>
      <c r="D37" s="46">
        <v>79032</v>
      </c>
      <c r="E37" s="45">
        <v>79401</v>
      </c>
      <c r="F37" s="45">
        <v>78912</v>
      </c>
      <c r="G37" s="45">
        <v>80116</v>
      </c>
      <c r="H37" s="45">
        <v>72868</v>
      </c>
      <c r="I37" s="45">
        <v>75010</v>
      </c>
      <c r="J37" s="45">
        <v>67707</v>
      </c>
      <c r="K37" s="45">
        <v>68092</v>
      </c>
      <c r="L37" s="24">
        <v>66336</v>
      </c>
    </row>
    <row r="38" spans="1:12" ht="20.25" customHeight="1">
      <c r="A38" s="53" t="s">
        <v>41</v>
      </c>
      <c r="B38" s="45">
        <v>1090457</v>
      </c>
      <c r="C38" s="46">
        <v>1625589</v>
      </c>
      <c r="D38" s="46">
        <v>1529063</v>
      </c>
      <c r="E38" s="45">
        <v>1286325</v>
      </c>
      <c r="F38" s="45">
        <v>2246268</v>
      </c>
      <c r="G38" s="45">
        <v>2729162</v>
      </c>
      <c r="H38" s="45">
        <v>1755075</v>
      </c>
      <c r="I38" s="45">
        <v>1944527</v>
      </c>
      <c r="J38" s="45">
        <v>1240998</v>
      </c>
      <c r="K38" s="45">
        <v>1304355</v>
      </c>
      <c r="L38" s="24">
        <v>1245699</v>
      </c>
    </row>
    <row r="39" spans="1:12" ht="20.25" customHeight="1">
      <c r="A39" s="53" t="s">
        <v>40</v>
      </c>
      <c r="B39" s="45">
        <v>1977680</v>
      </c>
      <c r="C39" s="46">
        <v>3106554</v>
      </c>
      <c r="D39" s="46">
        <v>2822243</v>
      </c>
      <c r="E39" s="45">
        <v>3345589</v>
      </c>
      <c r="F39" s="45">
        <v>3574100</v>
      </c>
      <c r="G39" s="45">
        <v>3669295</v>
      </c>
      <c r="H39" s="45">
        <v>3403867</v>
      </c>
      <c r="I39" s="45">
        <v>3441977</v>
      </c>
      <c r="J39" s="45">
        <v>3517547</v>
      </c>
      <c r="K39" s="45">
        <v>3287258</v>
      </c>
      <c r="L39" s="24">
        <v>4374357</v>
      </c>
    </row>
    <row r="40" spans="1:12" ht="20.25" customHeight="1">
      <c r="A40" s="53" t="s">
        <v>39</v>
      </c>
      <c r="B40" s="45">
        <v>5553581</v>
      </c>
      <c r="C40" s="46">
        <v>5509236</v>
      </c>
      <c r="D40" s="46">
        <v>5045809</v>
      </c>
      <c r="E40" s="45">
        <v>5497854</v>
      </c>
      <c r="F40" s="45">
        <v>5619380</v>
      </c>
      <c r="G40" s="45">
        <v>5655622</v>
      </c>
      <c r="H40" s="45">
        <v>5906656</v>
      </c>
      <c r="I40" s="45">
        <v>6347879</v>
      </c>
      <c r="J40" s="45">
        <v>7166555</v>
      </c>
      <c r="K40" s="45">
        <v>7391467</v>
      </c>
      <c r="L40" s="24">
        <v>6840124</v>
      </c>
    </row>
    <row r="41" spans="1:12" ht="20.25" customHeight="1">
      <c r="A41" s="53" t="s">
        <v>38</v>
      </c>
      <c r="B41" s="45">
        <v>1987869</v>
      </c>
      <c r="C41" s="46">
        <v>1766045</v>
      </c>
      <c r="D41" s="46">
        <v>1740078</v>
      </c>
      <c r="E41" s="45">
        <v>1901977</v>
      </c>
      <c r="F41" s="45">
        <v>2537337</v>
      </c>
      <c r="G41" s="45">
        <v>2240165</v>
      </c>
      <c r="H41" s="45">
        <v>2485860</v>
      </c>
      <c r="I41" s="45">
        <v>2483972</v>
      </c>
      <c r="J41" s="45">
        <v>2248631</v>
      </c>
      <c r="K41" s="45">
        <v>2409453</v>
      </c>
      <c r="L41" s="24">
        <v>2361975</v>
      </c>
    </row>
    <row r="42" spans="1:12" ht="20.25" customHeight="1">
      <c r="A42" s="53" t="s">
        <v>37</v>
      </c>
      <c r="B42" s="45">
        <v>6232284</v>
      </c>
      <c r="C42" s="46">
        <v>7540178</v>
      </c>
      <c r="D42" s="46">
        <v>7394064</v>
      </c>
      <c r="E42" s="45">
        <v>6633150</v>
      </c>
      <c r="F42" s="45">
        <v>7785387</v>
      </c>
      <c r="G42" s="45">
        <v>9363235</v>
      </c>
      <c r="H42" s="45">
        <v>7764268</v>
      </c>
      <c r="I42" s="45">
        <v>6050559</v>
      </c>
      <c r="J42" s="45">
        <v>5900760</v>
      </c>
      <c r="K42" s="45">
        <v>6339978</v>
      </c>
      <c r="L42" s="24">
        <v>10727896</v>
      </c>
    </row>
    <row r="43" spans="1:12" ht="20.25" customHeight="1">
      <c r="A43" s="53" t="s">
        <v>36</v>
      </c>
      <c r="B43" s="45">
        <v>2888</v>
      </c>
      <c r="C43" s="46">
        <v>131744</v>
      </c>
      <c r="D43" s="46">
        <v>6641</v>
      </c>
      <c r="E43" s="35">
        <v>0</v>
      </c>
      <c r="F43" s="35">
        <v>0</v>
      </c>
      <c r="G43" s="35">
        <v>685322</v>
      </c>
      <c r="H43" s="35">
        <v>757701</v>
      </c>
      <c r="I43" s="35">
        <v>19455</v>
      </c>
      <c r="J43" s="35">
        <v>0</v>
      </c>
      <c r="K43" s="45">
        <v>1427916</v>
      </c>
      <c r="L43" s="24">
        <v>1869898</v>
      </c>
    </row>
    <row r="44" spans="1:12" ht="20.25" customHeight="1">
      <c r="A44" s="53" t="s">
        <v>35</v>
      </c>
      <c r="B44" s="45">
        <v>4726659</v>
      </c>
      <c r="C44" s="46">
        <v>4929154</v>
      </c>
      <c r="D44" s="46">
        <v>4931382</v>
      </c>
      <c r="E44" s="45">
        <v>4882224</v>
      </c>
      <c r="F44" s="45">
        <v>6796278</v>
      </c>
      <c r="G44" s="45">
        <v>6771274</v>
      </c>
      <c r="H44" s="45">
        <v>6848026</v>
      </c>
      <c r="I44" s="45">
        <v>6946868</v>
      </c>
      <c r="J44" s="45">
        <v>6340414</v>
      </c>
      <c r="K44" s="45">
        <v>6485223</v>
      </c>
      <c r="L44" s="24">
        <v>6481134</v>
      </c>
    </row>
    <row r="45" spans="1:12" ht="20.25" customHeight="1">
      <c r="A45" s="55" t="s">
        <v>34</v>
      </c>
      <c r="B45" s="58">
        <v>0</v>
      </c>
      <c r="C45" s="58">
        <v>0</v>
      </c>
      <c r="D45" s="58">
        <v>0</v>
      </c>
      <c r="E45" s="58">
        <v>0</v>
      </c>
      <c r="F45" s="58">
        <v>0</v>
      </c>
      <c r="G45" s="58" t="s">
        <v>32</v>
      </c>
      <c r="H45" s="58" t="s">
        <v>33</v>
      </c>
      <c r="I45" s="58" t="s">
        <v>32</v>
      </c>
      <c r="J45" s="58">
        <v>0</v>
      </c>
      <c r="K45" s="58">
        <v>0</v>
      </c>
      <c r="L45" s="58">
        <v>0</v>
      </c>
    </row>
    <row r="46" spans="1:12" ht="20.25" customHeight="1">
      <c r="A46" s="30" t="s">
        <v>96</v>
      </c>
      <c r="K46" s="57" t="s">
        <v>76</v>
      </c>
      <c r="L46" s="28" t="s">
        <v>29</v>
      </c>
    </row>
    <row r="47" spans="1:12" s="17" customFormat="1" ht="20.25" customHeight="1">
      <c r="A47" s="59" t="s">
        <v>28</v>
      </c>
      <c r="L47" s="24"/>
    </row>
    <row r="48" spans="1:12" s="17" customFormat="1" ht="20.25" customHeight="1">
      <c r="A48" s="59" t="s">
        <v>27</v>
      </c>
      <c r="L48" s="25"/>
    </row>
    <row r="49" spans="1:12" s="17" customFormat="1" ht="20.25" customHeight="1">
      <c r="A49" s="59" t="s">
        <v>26</v>
      </c>
      <c r="L49" s="25"/>
    </row>
    <row r="50" spans="1:12" ht="17.25" customHeight="1">
      <c r="L50" s="25"/>
    </row>
  </sheetData>
  <phoneticPr fontId="2"/>
  <pageMargins left="0.78740157480314965" right="0.59055118110236227" top="0.78740157480314965" bottom="0.35433070866141736" header="0.51181102362204722" footer="0.51181102362204722"/>
  <pageSetup paperSize="9" scale="97"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7"/>
  <sheetViews>
    <sheetView showGridLines="0" topLeftCell="A28" zoomScale="85" zoomScaleNormal="85" zoomScaleSheetLayoutView="70" workbookViewId="0"/>
  </sheetViews>
  <sheetFormatPr defaultRowHeight="24" customHeight="1"/>
  <cols>
    <col min="1" max="1" width="31.25" style="8" customWidth="1"/>
    <col min="2" max="12" width="12.625" style="8" customWidth="1"/>
    <col min="13" max="16384" width="9" style="8"/>
  </cols>
  <sheetData>
    <row r="1" spans="1:12" s="4" customFormat="1" ht="17.25" customHeight="1">
      <c r="A1" s="1" t="s">
        <v>97</v>
      </c>
    </row>
    <row r="2" spans="1:12" ht="7.5" customHeight="1"/>
    <row r="3" spans="1:12" ht="20.25" customHeight="1">
      <c r="A3" s="8" t="s">
        <v>77</v>
      </c>
      <c r="B3" s="60"/>
      <c r="C3" s="47"/>
      <c r="D3" s="47"/>
      <c r="E3" s="47"/>
      <c r="F3" s="47"/>
      <c r="G3" s="47"/>
      <c r="H3" s="47"/>
      <c r="I3" s="47"/>
      <c r="J3" s="47" t="s">
        <v>76</v>
      </c>
      <c r="K3" s="47"/>
      <c r="L3" s="47" t="s">
        <v>5</v>
      </c>
    </row>
    <row r="4" spans="1:12" ht="20.25" customHeight="1">
      <c r="A4" s="43" t="s">
        <v>49</v>
      </c>
      <c r="B4" s="42" t="s">
        <v>98</v>
      </c>
      <c r="C4" s="42" t="s">
        <v>99</v>
      </c>
      <c r="D4" s="42" t="s">
        <v>100</v>
      </c>
      <c r="E4" s="42" t="s">
        <v>101</v>
      </c>
      <c r="F4" s="42" t="s">
        <v>102</v>
      </c>
      <c r="G4" s="42" t="s">
        <v>103</v>
      </c>
      <c r="H4" s="42" t="s">
        <v>104</v>
      </c>
      <c r="I4" s="42" t="s">
        <v>105</v>
      </c>
      <c r="J4" s="42" t="s">
        <v>106</v>
      </c>
      <c r="K4" s="42" t="s">
        <v>23</v>
      </c>
      <c r="L4" s="42" t="s">
        <v>107</v>
      </c>
    </row>
    <row r="5" spans="1:12" ht="20.25" customHeight="1">
      <c r="A5" s="36" t="s">
        <v>108</v>
      </c>
      <c r="B5" s="37">
        <f t="shared" ref="B5:G5" si="0">SUM(B6:B17)</f>
        <v>30793715</v>
      </c>
      <c r="C5" s="38">
        <f t="shared" si="0"/>
        <v>32148729</v>
      </c>
      <c r="D5" s="38">
        <f t="shared" si="0"/>
        <v>33882921</v>
      </c>
      <c r="E5" s="38">
        <f t="shared" si="0"/>
        <v>34125790</v>
      </c>
      <c r="F5" s="38">
        <f t="shared" si="0"/>
        <v>40719961</v>
      </c>
      <c r="G5" s="38">
        <f t="shared" si="0"/>
        <v>43134699</v>
      </c>
      <c r="H5" s="38">
        <v>43688150</v>
      </c>
      <c r="I5" s="38">
        <f>SUM(I6:I17)</f>
        <v>43690184</v>
      </c>
      <c r="J5" s="38">
        <f>SUM(J6:J17)</f>
        <v>36578539</v>
      </c>
      <c r="K5" s="38">
        <f>SUM(K6:K17)</f>
        <v>36317390</v>
      </c>
      <c r="L5" s="38">
        <f>SUM(L6:L17)</f>
        <v>36182122</v>
      </c>
    </row>
    <row r="6" spans="1:12" ht="20.25" customHeight="1">
      <c r="A6" s="36" t="s">
        <v>109</v>
      </c>
      <c r="B6" s="45">
        <v>15034306</v>
      </c>
      <c r="C6" s="46">
        <v>16315369</v>
      </c>
      <c r="D6" s="46">
        <v>16907511</v>
      </c>
      <c r="E6" s="46">
        <v>17136856</v>
      </c>
      <c r="F6" s="45">
        <v>19252351</v>
      </c>
      <c r="G6" s="45">
        <v>21359575</v>
      </c>
      <c r="H6" s="45">
        <v>21396809</v>
      </c>
      <c r="I6" s="45">
        <v>21398886</v>
      </c>
      <c r="J6" s="45">
        <v>19023979</v>
      </c>
      <c r="K6" s="45">
        <v>19152215</v>
      </c>
      <c r="L6" s="45">
        <v>18697323</v>
      </c>
    </row>
    <row r="7" spans="1:12" ht="20.25" customHeight="1">
      <c r="A7" s="53" t="s">
        <v>110</v>
      </c>
      <c r="B7" s="45">
        <v>24607</v>
      </c>
      <c r="C7" s="61">
        <v>0</v>
      </c>
      <c r="D7" s="61">
        <v>0</v>
      </c>
      <c r="E7" s="61">
        <v>0</v>
      </c>
      <c r="F7" s="35">
        <v>0</v>
      </c>
      <c r="G7" s="35" t="s">
        <v>32</v>
      </c>
      <c r="H7" s="35" t="s">
        <v>32</v>
      </c>
      <c r="I7" s="35" t="s">
        <v>32</v>
      </c>
      <c r="J7" s="35" t="s">
        <v>32</v>
      </c>
      <c r="K7" s="35" t="s">
        <v>32</v>
      </c>
      <c r="L7" s="35" t="s">
        <v>32</v>
      </c>
    </row>
    <row r="8" spans="1:12" ht="20.25" customHeight="1">
      <c r="A8" s="53" t="s">
        <v>111</v>
      </c>
      <c r="B8" s="45">
        <v>1170400</v>
      </c>
      <c r="C8" s="46">
        <v>1235411</v>
      </c>
      <c r="D8" s="46">
        <v>1418354</v>
      </c>
      <c r="E8" s="46">
        <v>1455160</v>
      </c>
      <c r="F8" s="45">
        <v>1699635</v>
      </c>
      <c r="G8" s="45">
        <v>1701392</v>
      </c>
      <c r="H8" s="45">
        <v>1735558</v>
      </c>
      <c r="I8" s="45">
        <v>1750434</v>
      </c>
      <c r="J8" s="45">
        <v>1901590</v>
      </c>
      <c r="K8" s="45">
        <v>1959439</v>
      </c>
      <c r="L8" s="45">
        <v>2032226</v>
      </c>
    </row>
    <row r="9" spans="1:12" ht="20.25" customHeight="1">
      <c r="A9" s="53" t="s">
        <v>112</v>
      </c>
      <c r="B9" s="45">
        <v>9019861</v>
      </c>
      <c r="C9" s="46">
        <v>9577229</v>
      </c>
      <c r="D9" s="46">
        <v>10322244</v>
      </c>
      <c r="E9" s="46">
        <v>10942717</v>
      </c>
      <c r="F9" s="45">
        <v>13270307</v>
      </c>
      <c r="G9" s="45">
        <v>13735369</v>
      </c>
      <c r="H9" s="45">
        <v>14213726</v>
      </c>
      <c r="I9" s="45">
        <v>14674610</v>
      </c>
      <c r="J9" s="45">
        <v>15082937</v>
      </c>
      <c r="K9" s="45">
        <v>15137650</v>
      </c>
      <c r="L9" s="45">
        <v>15381776</v>
      </c>
    </row>
    <row r="10" spans="1:12" ht="20.25" customHeight="1">
      <c r="A10" s="53" t="s">
        <v>113</v>
      </c>
      <c r="B10" s="45">
        <v>23597</v>
      </c>
      <c r="C10" s="46">
        <v>34183</v>
      </c>
      <c r="D10" s="46">
        <v>41517</v>
      </c>
      <c r="E10" s="46">
        <v>41931</v>
      </c>
      <c r="F10" s="45">
        <v>45276</v>
      </c>
      <c r="G10" s="45">
        <v>52497</v>
      </c>
      <c r="H10" s="45">
        <v>52888</v>
      </c>
      <c r="I10" s="45">
        <v>29657</v>
      </c>
      <c r="J10" s="45">
        <v>66630</v>
      </c>
      <c r="K10" s="45">
        <v>68086</v>
      </c>
      <c r="L10" s="45">
        <v>70797</v>
      </c>
    </row>
    <row r="11" spans="1:12" ht="20.25" customHeight="1">
      <c r="A11" s="53" t="s">
        <v>114</v>
      </c>
      <c r="B11" s="45">
        <v>4680979</v>
      </c>
      <c r="C11" s="46">
        <v>4241300</v>
      </c>
      <c r="D11" s="46">
        <v>4012487</v>
      </c>
      <c r="E11" s="46">
        <v>4102609</v>
      </c>
      <c r="F11" s="45">
        <v>4958438</v>
      </c>
      <c r="G11" s="45">
        <v>5279001</v>
      </c>
      <c r="H11" s="45">
        <v>5143016</v>
      </c>
      <c r="I11" s="45">
        <v>4672519</v>
      </c>
      <c r="J11" s="35" t="s">
        <v>32</v>
      </c>
      <c r="K11" s="35" t="s">
        <v>32</v>
      </c>
      <c r="L11" s="35" t="s">
        <v>33</v>
      </c>
    </row>
    <row r="12" spans="1:12" ht="20.25" customHeight="1">
      <c r="A12" s="53" t="s">
        <v>115</v>
      </c>
      <c r="B12" s="45">
        <v>459321</v>
      </c>
      <c r="C12" s="46">
        <v>296295</v>
      </c>
      <c r="D12" s="46">
        <v>342691</v>
      </c>
      <c r="E12" s="46">
        <v>342760</v>
      </c>
      <c r="F12" s="45">
        <v>341684</v>
      </c>
      <c r="G12" s="45">
        <v>363888</v>
      </c>
      <c r="H12" s="45">
        <v>379350</v>
      </c>
      <c r="I12" s="45">
        <v>369630</v>
      </c>
      <c r="J12" s="35" t="s">
        <v>32</v>
      </c>
      <c r="K12" s="35" t="s">
        <v>32</v>
      </c>
      <c r="L12" s="35" t="s">
        <v>33</v>
      </c>
    </row>
    <row r="13" spans="1:12" ht="20.25" customHeight="1">
      <c r="A13" s="53" t="s">
        <v>116</v>
      </c>
      <c r="B13" s="45">
        <v>2878</v>
      </c>
      <c r="C13" s="46">
        <v>2145</v>
      </c>
      <c r="D13" s="61">
        <v>0</v>
      </c>
      <c r="E13" s="61">
        <v>0</v>
      </c>
      <c r="F13" s="35">
        <v>0</v>
      </c>
      <c r="G13" s="35" t="s">
        <v>32</v>
      </c>
      <c r="H13" s="35" t="s">
        <v>33</v>
      </c>
      <c r="I13" s="35" t="s">
        <v>33</v>
      </c>
      <c r="J13" s="35" t="s">
        <v>32</v>
      </c>
      <c r="K13" s="35" t="s">
        <v>32</v>
      </c>
      <c r="L13" s="35" t="s">
        <v>33</v>
      </c>
    </row>
    <row r="14" spans="1:12" ht="20.25" customHeight="1">
      <c r="A14" s="53" t="s">
        <v>117</v>
      </c>
      <c r="B14" s="45">
        <v>157320</v>
      </c>
      <c r="C14" s="46">
        <v>146868</v>
      </c>
      <c r="D14" s="46">
        <v>79200</v>
      </c>
      <c r="E14" s="46">
        <v>41000</v>
      </c>
      <c r="F14" s="35">
        <v>0</v>
      </c>
      <c r="G14" s="35" t="s">
        <v>32</v>
      </c>
      <c r="H14" s="35" t="s">
        <v>33</v>
      </c>
      <c r="I14" s="35" t="s">
        <v>33</v>
      </c>
      <c r="J14" s="35" t="s">
        <v>32</v>
      </c>
      <c r="K14" s="35" t="s">
        <v>32</v>
      </c>
      <c r="L14" s="35" t="s">
        <v>33</v>
      </c>
    </row>
    <row r="15" spans="1:12" ht="20.25" customHeight="1">
      <c r="A15" s="62" t="s">
        <v>118</v>
      </c>
      <c r="B15" s="45">
        <v>220446</v>
      </c>
      <c r="C15" s="46">
        <v>29229</v>
      </c>
      <c r="D15" s="46">
        <v>143618</v>
      </c>
      <c r="E15" s="46">
        <v>5340</v>
      </c>
      <c r="F15" s="45">
        <v>51288</v>
      </c>
      <c r="G15" s="45">
        <v>47081</v>
      </c>
      <c r="H15" s="35" t="s">
        <v>33</v>
      </c>
      <c r="I15" s="35" t="s">
        <v>33</v>
      </c>
      <c r="J15" s="35" t="s">
        <v>32</v>
      </c>
      <c r="K15" s="35" t="s">
        <v>32</v>
      </c>
      <c r="L15" s="35" t="s">
        <v>33</v>
      </c>
    </row>
    <row r="16" spans="1:12" ht="20.25" customHeight="1">
      <c r="A16" s="62" t="s">
        <v>119</v>
      </c>
      <c r="B16" s="35">
        <v>0</v>
      </c>
      <c r="C16" s="46">
        <v>270700</v>
      </c>
      <c r="D16" s="46">
        <v>615299</v>
      </c>
      <c r="E16" s="46">
        <v>57417</v>
      </c>
      <c r="F16" s="35">
        <v>0</v>
      </c>
      <c r="G16" s="35" t="s">
        <v>32</v>
      </c>
      <c r="H16" s="35" t="s">
        <v>33</v>
      </c>
      <c r="I16" s="35" t="s">
        <v>33</v>
      </c>
      <c r="J16" s="35" t="s">
        <v>32</v>
      </c>
      <c r="K16" s="35" t="s">
        <v>32</v>
      </c>
      <c r="L16" s="35" t="s">
        <v>33</v>
      </c>
    </row>
    <row r="17" spans="1:12" ht="20.25" customHeight="1">
      <c r="A17" s="62" t="s">
        <v>120</v>
      </c>
      <c r="B17" s="35">
        <v>0</v>
      </c>
      <c r="C17" s="61">
        <v>0</v>
      </c>
      <c r="D17" s="61">
        <v>0</v>
      </c>
      <c r="E17" s="61">
        <v>0</v>
      </c>
      <c r="F17" s="45">
        <v>1100982</v>
      </c>
      <c r="G17" s="45">
        <v>595896</v>
      </c>
      <c r="H17" s="45">
        <v>766803</v>
      </c>
      <c r="I17" s="45">
        <v>794448</v>
      </c>
      <c r="J17" s="45">
        <v>503403</v>
      </c>
      <c r="K17" s="35" t="s">
        <v>32</v>
      </c>
      <c r="L17" s="35" t="s">
        <v>33</v>
      </c>
    </row>
    <row r="18" spans="1:12" ht="20.25" customHeight="1">
      <c r="A18" s="36" t="s">
        <v>121</v>
      </c>
      <c r="B18" s="37">
        <f t="shared" ref="B18:G18" si="1">SUM(B19:B20)</f>
        <v>2421865</v>
      </c>
      <c r="C18" s="37">
        <f t="shared" si="1"/>
        <v>2335821</v>
      </c>
      <c r="D18" s="37">
        <f t="shared" si="1"/>
        <v>2421507</v>
      </c>
      <c r="E18" s="37">
        <f t="shared" si="1"/>
        <v>2611605</v>
      </c>
      <c r="F18" s="37">
        <f t="shared" si="1"/>
        <v>3239641</v>
      </c>
      <c r="G18" s="37">
        <f t="shared" si="1"/>
        <v>3098992</v>
      </c>
      <c r="H18" s="37">
        <v>3185927</v>
      </c>
      <c r="I18" s="37">
        <f>SUM(I19:I20)</f>
        <v>3175233</v>
      </c>
      <c r="J18" s="37">
        <f>SUM(J19:J22)</f>
        <v>9341456</v>
      </c>
      <c r="K18" s="37">
        <v>9228643</v>
      </c>
      <c r="L18" s="37">
        <f>SUM(L19:L22)</f>
        <v>10063857</v>
      </c>
    </row>
    <row r="19" spans="1:12" ht="20.25" customHeight="1">
      <c r="A19" s="36" t="s">
        <v>122</v>
      </c>
      <c r="B19" s="45">
        <v>2059444</v>
      </c>
      <c r="C19" s="45">
        <v>2146953</v>
      </c>
      <c r="D19" s="45">
        <v>2217549</v>
      </c>
      <c r="E19" s="45">
        <v>2243802</v>
      </c>
      <c r="F19" s="45">
        <v>2827150</v>
      </c>
      <c r="G19" s="45">
        <v>2747428</v>
      </c>
      <c r="H19" s="45">
        <v>2756547</v>
      </c>
      <c r="I19" s="45">
        <v>2779256</v>
      </c>
      <c r="J19" s="45">
        <v>2747397</v>
      </c>
      <c r="K19" s="45">
        <v>2703117</v>
      </c>
      <c r="L19" s="45">
        <v>2644279</v>
      </c>
    </row>
    <row r="20" spans="1:12" ht="20.25" customHeight="1">
      <c r="A20" s="36" t="s">
        <v>123</v>
      </c>
      <c r="B20" s="45">
        <v>362421</v>
      </c>
      <c r="C20" s="45">
        <v>188868</v>
      </c>
      <c r="D20" s="45">
        <v>203958</v>
      </c>
      <c r="E20" s="45">
        <v>367803</v>
      </c>
      <c r="F20" s="45">
        <v>412491</v>
      </c>
      <c r="G20" s="45">
        <v>351564</v>
      </c>
      <c r="H20" s="45">
        <v>429380</v>
      </c>
      <c r="I20" s="45">
        <v>395977</v>
      </c>
      <c r="J20" s="45">
        <v>352183</v>
      </c>
      <c r="K20" s="45">
        <v>542889</v>
      </c>
      <c r="L20" s="45">
        <v>1021889</v>
      </c>
    </row>
    <row r="21" spans="1:12" ht="20.25" customHeight="1">
      <c r="A21" s="36" t="s">
        <v>124</v>
      </c>
      <c r="B21" s="61">
        <v>0</v>
      </c>
      <c r="C21" s="61">
        <v>0</v>
      </c>
      <c r="D21" s="61">
        <v>0</v>
      </c>
      <c r="E21" s="61">
        <v>0</v>
      </c>
      <c r="F21" s="35">
        <v>0</v>
      </c>
      <c r="G21" s="35" t="s">
        <v>32</v>
      </c>
      <c r="H21" s="35" t="s">
        <v>33</v>
      </c>
      <c r="I21" s="35" t="s">
        <v>33</v>
      </c>
      <c r="J21" s="45">
        <v>4427453</v>
      </c>
      <c r="K21" s="45">
        <v>3773392</v>
      </c>
      <c r="L21" s="45">
        <v>4007610</v>
      </c>
    </row>
    <row r="22" spans="1:12" ht="20.25" customHeight="1">
      <c r="A22" s="34" t="s">
        <v>125</v>
      </c>
      <c r="B22" s="63">
        <v>0</v>
      </c>
      <c r="C22" s="64">
        <v>0</v>
      </c>
      <c r="D22" s="64">
        <v>0</v>
      </c>
      <c r="E22" s="64">
        <v>0</v>
      </c>
      <c r="F22" s="58">
        <v>0</v>
      </c>
      <c r="G22" s="58" t="s">
        <v>32</v>
      </c>
      <c r="H22" s="58" t="s">
        <v>33</v>
      </c>
      <c r="I22" s="58" t="s">
        <v>33</v>
      </c>
      <c r="J22" s="32">
        <v>1814423</v>
      </c>
      <c r="K22" s="32">
        <v>2209245</v>
      </c>
      <c r="L22" s="32">
        <v>2390079</v>
      </c>
    </row>
    <row r="23" spans="1:12" ht="20.25" customHeight="1">
      <c r="A23" s="11"/>
      <c r="B23" s="7"/>
      <c r="L23" s="65" t="s">
        <v>25</v>
      </c>
    </row>
    <row r="24" spans="1:12" ht="20.25" customHeight="1">
      <c r="A24" s="8" t="s">
        <v>50</v>
      </c>
    </row>
    <row r="25" spans="1:12" ht="20.25" customHeight="1">
      <c r="A25" s="43" t="s">
        <v>49</v>
      </c>
      <c r="B25" s="42" t="s">
        <v>98</v>
      </c>
      <c r="C25" s="42" t="s">
        <v>99</v>
      </c>
      <c r="D25" s="42" t="s">
        <v>100</v>
      </c>
      <c r="E25" s="42" t="s">
        <v>101</v>
      </c>
      <c r="F25" s="42" t="s">
        <v>102</v>
      </c>
      <c r="G25" s="42" t="s">
        <v>103</v>
      </c>
      <c r="H25" s="42" t="s">
        <v>104</v>
      </c>
      <c r="I25" s="42" t="s">
        <v>105</v>
      </c>
      <c r="J25" s="42" t="s">
        <v>106</v>
      </c>
      <c r="K25" s="42" t="s">
        <v>23</v>
      </c>
      <c r="L25" s="42" t="s">
        <v>24</v>
      </c>
    </row>
    <row r="26" spans="1:12" ht="20.25" customHeight="1">
      <c r="A26" s="36" t="s">
        <v>108</v>
      </c>
      <c r="B26" s="37">
        <f t="shared" ref="B26:G26" si="2">SUM(B27:B38)</f>
        <v>30793715</v>
      </c>
      <c r="C26" s="38">
        <f t="shared" si="2"/>
        <v>32148729</v>
      </c>
      <c r="D26" s="38">
        <f t="shared" si="2"/>
        <v>33882921</v>
      </c>
      <c r="E26" s="38">
        <f t="shared" si="2"/>
        <v>34125790</v>
      </c>
      <c r="F26" s="38">
        <f t="shared" si="2"/>
        <v>40719961</v>
      </c>
      <c r="G26" s="38">
        <f t="shared" si="2"/>
        <v>43134699</v>
      </c>
      <c r="H26" s="38">
        <v>43688150</v>
      </c>
      <c r="I26" s="38">
        <f>SUM(I27:I38)</f>
        <v>43690184</v>
      </c>
      <c r="J26" s="38">
        <f>SUM(J27:J38)</f>
        <v>36578539</v>
      </c>
      <c r="K26" s="38">
        <f>SUM(K27:K38)</f>
        <v>36317390</v>
      </c>
      <c r="L26" s="38">
        <f>SUM(L27:L38)</f>
        <v>36182122</v>
      </c>
    </row>
    <row r="27" spans="1:12" ht="20.25" customHeight="1">
      <c r="A27" s="36" t="s">
        <v>109</v>
      </c>
      <c r="B27" s="45">
        <v>15034306</v>
      </c>
      <c r="C27" s="46">
        <v>16315369</v>
      </c>
      <c r="D27" s="46">
        <v>16907511</v>
      </c>
      <c r="E27" s="46">
        <v>17136856</v>
      </c>
      <c r="F27" s="45">
        <v>19252351</v>
      </c>
      <c r="G27" s="45">
        <v>21359575</v>
      </c>
      <c r="H27" s="45">
        <v>21396809</v>
      </c>
      <c r="I27" s="45">
        <v>21398886</v>
      </c>
      <c r="J27" s="45">
        <v>19023979</v>
      </c>
      <c r="K27" s="45">
        <v>19152215</v>
      </c>
      <c r="L27" s="45">
        <v>18697323</v>
      </c>
    </row>
    <row r="28" spans="1:12" ht="20.25" customHeight="1">
      <c r="A28" s="36" t="s">
        <v>110</v>
      </c>
      <c r="B28" s="45">
        <v>24607</v>
      </c>
      <c r="C28" s="61">
        <v>0</v>
      </c>
      <c r="D28" s="61">
        <v>0</v>
      </c>
      <c r="E28" s="61">
        <v>0</v>
      </c>
      <c r="F28" s="35">
        <v>0</v>
      </c>
      <c r="G28" s="35" t="s">
        <v>32</v>
      </c>
      <c r="H28" s="35" t="s">
        <v>32</v>
      </c>
      <c r="I28" s="35" t="s">
        <v>32</v>
      </c>
      <c r="J28" s="35" t="s">
        <v>32</v>
      </c>
      <c r="K28" s="35" t="s">
        <v>32</v>
      </c>
      <c r="L28" s="35" t="s">
        <v>32</v>
      </c>
    </row>
    <row r="29" spans="1:12" ht="20.25" customHeight="1">
      <c r="A29" s="53" t="s">
        <v>111</v>
      </c>
      <c r="B29" s="45">
        <v>1170400</v>
      </c>
      <c r="C29" s="46">
        <v>1235411</v>
      </c>
      <c r="D29" s="46">
        <v>1418354</v>
      </c>
      <c r="E29" s="46">
        <v>1455160</v>
      </c>
      <c r="F29" s="45">
        <v>1699635</v>
      </c>
      <c r="G29" s="45">
        <v>1701392</v>
      </c>
      <c r="H29" s="45">
        <v>1735558</v>
      </c>
      <c r="I29" s="45">
        <v>1750434</v>
      </c>
      <c r="J29" s="45">
        <v>1901590</v>
      </c>
      <c r="K29" s="45">
        <v>1959439</v>
      </c>
      <c r="L29" s="45">
        <v>2032226</v>
      </c>
    </row>
    <row r="30" spans="1:12" ht="20.25" customHeight="1">
      <c r="A30" s="53" t="s">
        <v>112</v>
      </c>
      <c r="B30" s="45">
        <v>9019861</v>
      </c>
      <c r="C30" s="46">
        <v>9577229</v>
      </c>
      <c r="D30" s="46">
        <v>10322244</v>
      </c>
      <c r="E30" s="46">
        <v>10942717</v>
      </c>
      <c r="F30" s="45">
        <v>13270307</v>
      </c>
      <c r="G30" s="45">
        <v>13735369</v>
      </c>
      <c r="H30" s="45">
        <v>14213726</v>
      </c>
      <c r="I30" s="45">
        <v>14674610</v>
      </c>
      <c r="J30" s="45">
        <v>15082937</v>
      </c>
      <c r="K30" s="45">
        <v>15137650</v>
      </c>
      <c r="L30" s="45">
        <v>15381776</v>
      </c>
    </row>
    <row r="31" spans="1:12" ht="20.25" customHeight="1">
      <c r="A31" s="53" t="s">
        <v>113</v>
      </c>
      <c r="B31" s="45">
        <v>23597</v>
      </c>
      <c r="C31" s="46">
        <v>34183</v>
      </c>
      <c r="D31" s="46">
        <v>41517</v>
      </c>
      <c r="E31" s="46">
        <v>41931</v>
      </c>
      <c r="F31" s="45">
        <v>45276</v>
      </c>
      <c r="G31" s="45">
        <v>52497</v>
      </c>
      <c r="H31" s="45">
        <v>52888</v>
      </c>
      <c r="I31" s="45">
        <v>29657</v>
      </c>
      <c r="J31" s="45">
        <v>66630</v>
      </c>
      <c r="K31" s="45">
        <v>68086</v>
      </c>
      <c r="L31" s="45">
        <v>70797</v>
      </c>
    </row>
    <row r="32" spans="1:12" ht="20.25" customHeight="1">
      <c r="A32" s="53" t="s">
        <v>114</v>
      </c>
      <c r="B32" s="45">
        <v>4680979</v>
      </c>
      <c r="C32" s="46">
        <v>4241300</v>
      </c>
      <c r="D32" s="46">
        <v>4012487</v>
      </c>
      <c r="E32" s="46">
        <v>4102609</v>
      </c>
      <c r="F32" s="45">
        <v>4958438</v>
      </c>
      <c r="G32" s="45">
        <v>5279001</v>
      </c>
      <c r="H32" s="45">
        <v>5143016</v>
      </c>
      <c r="I32" s="45">
        <v>4672519</v>
      </c>
      <c r="J32" s="35" t="s">
        <v>32</v>
      </c>
      <c r="K32" s="35" t="s">
        <v>32</v>
      </c>
      <c r="L32" s="35" t="s">
        <v>33</v>
      </c>
    </row>
    <row r="33" spans="1:12" ht="20.25" customHeight="1">
      <c r="A33" s="53" t="s">
        <v>115</v>
      </c>
      <c r="B33" s="45">
        <v>459321</v>
      </c>
      <c r="C33" s="46">
        <v>296295</v>
      </c>
      <c r="D33" s="46">
        <v>342691</v>
      </c>
      <c r="E33" s="46">
        <v>342760</v>
      </c>
      <c r="F33" s="45">
        <v>341684</v>
      </c>
      <c r="G33" s="45">
        <v>363888</v>
      </c>
      <c r="H33" s="45">
        <v>379350</v>
      </c>
      <c r="I33" s="45">
        <v>369630</v>
      </c>
      <c r="J33" s="35" t="s">
        <v>32</v>
      </c>
      <c r="K33" s="35" t="s">
        <v>32</v>
      </c>
      <c r="L33" s="35" t="s">
        <v>33</v>
      </c>
    </row>
    <row r="34" spans="1:12" ht="20.25" customHeight="1">
      <c r="A34" s="53" t="s">
        <v>116</v>
      </c>
      <c r="B34" s="45">
        <v>2878</v>
      </c>
      <c r="C34" s="46">
        <v>2145</v>
      </c>
      <c r="D34" s="61">
        <v>0</v>
      </c>
      <c r="E34" s="61">
        <v>0</v>
      </c>
      <c r="F34" s="35">
        <v>0</v>
      </c>
      <c r="G34" s="35" t="s">
        <v>32</v>
      </c>
      <c r="H34" s="35" t="s">
        <v>33</v>
      </c>
      <c r="I34" s="35" t="s">
        <v>33</v>
      </c>
      <c r="J34" s="35" t="s">
        <v>32</v>
      </c>
      <c r="K34" s="35" t="s">
        <v>32</v>
      </c>
      <c r="L34" s="35" t="s">
        <v>33</v>
      </c>
    </row>
    <row r="35" spans="1:12" ht="20.25" customHeight="1">
      <c r="A35" s="53" t="s">
        <v>117</v>
      </c>
      <c r="B35" s="45">
        <v>157320</v>
      </c>
      <c r="C35" s="46">
        <v>146868</v>
      </c>
      <c r="D35" s="61">
        <v>79200</v>
      </c>
      <c r="E35" s="46">
        <v>41000</v>
      </c>
      <c r="F35" s="35">
        <v>0</v>
      </c>
      <c r="G35" s="35" t="s">
        <v>32</v>
      </c>
      <c r="H35" s="35" t="s">
        <v>33</v>
      </c>
      <c r="I35" s="35" t="s">
        <v>33</v>
      </c>
      <c r="J35" s="35" t="s">
        <v>32</v>
      </c>
      <c r="K35" s="35" t="s">
        <v>32</v>
      </c>
      <c r="L35" s="35" t="s">
        <v>33</v>
      </c>
    </row>
    <row r="36" spans="1:12" ht="20.25" customHeight="1">
      <c r="A36" s="53" t="s">
        <v>118</v>
      </c>
      <c r="B36" s="45">
        <v>220446</v>
      </c>
      <c r="C36" s="46">
        <v>29229</v>
      </c>
      <c r="D36" s="46">
        <v>143618</v>
      </c>
      <c r="E36" s="46">
        <v>5340</v>
      </c>
      <c r="F36" s="45">
        <v>51288</v>
      </c>
      <c r="G36" s="45">
        <v>47081</v>
      </c>
      <c r="H36" s="35" t="s">
        <v>33</v>
      </c>
      <c r="I36" s="35" t="s">
        <v>33</v>
      </c>
      <c r="J36" s="35" t="s">
        <v>32</v>
      </c>
      <c r="K36" s="35" t="s">
        <v>32</v>
      </c>
      <c r="L36" s="35" t="s">
        <v>33</v>
      </c>
    </row>
    <row r="37" spans="1:12" ht="20.25" customHeight="1">
      <c r="A37" s="53" t="s">
        <v>119</v>
      </c>
      <c r="B37" s="35">
        <v>0</v>
      </c>
      <c r="C37" s="46">
        <v>270700</v>
      </c>
      <c r="D37" s="46">
        <v>615299</v>
      </c>
      <c r="E37" s="46">
        <v>57417</v>
      </c>
      <c r="F37" s="35">
        <v>0</v>
      </c>
      <c r="G37" s="35" t="s">
        <v>32</v>
      </c>
      <c r="H37" s="35" t="s">
        <v>33</v>
      </c>
      <c r="I37" s="35" t="s">
        <v>33</v>
      </c>
      <c r="J37" s="35" t="s">
        <v>32</v>
      </c>
      <c r="K37" s="35" t="s">
        <v>32</v>
      </c>
      <c r="L37" s="35" t="s">
        <v>33</v>
      </c>
    </row>
    <row r="38" spans="1:12" ht="20.25" customHeight="1">
      <c r="A38" s="62" t="s">
        <v>120</v>
      </c>
      <c r="B38" s="35">
        <v>0</v>
      </c>
      <c r="C38" s="61">
        <v>0</v>
      </c>
      <c r="D38" s="61">
        <v>0</v>
      </c>
      <c r="E38" s="61">
        <v>0</v>
      </c>
      <c r="F38" s="45">
        <v>1100982</v>
      </c>
      <c r="G38" s="45">
        <v>595896</v>
      </c>
      <c r="H38" s="45">
        <v>766803</v>
      </c>
      <c r="I38" s="45">
        <v>794448</v>
      </c>
      <c r="J38" s="45">
        <v>503403</v>
      </c>
      <c r="K38" s="35" t="s">
        <v>32</v>
      </c>
      <c r="L38" s="35" t="s">
        <v>33</v>
      </c>
    </row>
    <row r="39" spans="1:12" ht="20.25" customHeight="1">
      <c r="A39" s="36" t="s">
        <v>121</v>
      </c>
      <c r="B39" s="37">
        <f t="shared" ref="B39:G39" si="3">SUM(B40:B41)</f>
        <v>3479881</v>
      </c>
      <c r="C39" s="37">
        <f t="shared" si="3"/>
        <v>3511996</v>
      </c>
      <c r="D39" s="37">
        <f t="shared" si="3"/>
        <v>3581957</v>
      </c>
      <c r="E39" s="37">
        <f t="shared" si="3"/>
        <v>3845549</v>
      </c>
      <c r="F39" s="37">
        <f t="shared" si="3"/>
        <v>4663258</v>
      </c>
      <c r="G39" s="37">
        <f t="shared" si="3"/>
        <v>4699007</v>
      </c>
      <c r="H39" s="37">
        <v>4630950</v>
      </c>
      <c r="I39" s="37">
        <f>SUM(I40:I41)</f>
        <v>4393879</v>
      </c>
      <c r="J39" s="37">
        <f>SUM(J40:J43)</f>
        <v>11813859</v>
      </c>
      <c r="K39" s="37">
        <v>12078500</v>
      </c>
      <c r="L39" s="37">
        <f>SUM(L40:L43)</f>
        <v>12886407</v>
      </c>
    </row>
    <row r="40" spans="1:12" ht="20.25" customHeight="1">
      <c r="A40" s="36" t="s">
        <v>126</v>
      </c>
      <c r="B40" s="45">
        <v>2009207</v>
      </c>
      <c r="C40" s="45">
        <v>2130864</v>
      </c>
      <c r="D40" s="45">
        <v>2218033</v>
      </c>
      <c r="E40" s="45">
        <v>2235070</v>
      </c>
      <c r="F40" s="45">
        <v>2661415</v>
      </c>
      <c r="G40" s="45">
        <v>2578418</v>
      </c>
      <c r="H40" s="45">
        <v>2453629</v>
      </c>
      <c r="I40" s="45">
        <v>2558639</v>
      </c>
      <c r="J40" s="45">
        <v>2491240</v>
      </c>
      <c r="K40" s="45">
        <v>2508092</v>
      </c>
      <c r="L40" s="45">
        <v>2594637</v>
      </c>
    </row>
    <row r="41" spans="1:12" ht="20.25" customHeight="1">
      <c r="A41" s="36" t="s">
        <v>127</v>
      </c>
      <c r="B41" s="45">
        <v>1470674</v>
      </c>
      <c r="C41" s="45">
        <v>1381132</v>
      </c>
      <c r="D41" s="45">
        <v>1363924</v>
      </c>
      <c r="E41" s="45">
        <v>1610479</v>
      </c>
      <c r="F41" s="45">
        <v>2001843</v>
      </c>
      <c r="G41" s="45">
        <v>2120589</v>
      </c>
      <c r="H41" s="45">
        <v>2177321</v>
      </c>
      <c r="I41" s="45">
        <v>1835240</v>
      </c>
      <c r="J41" s="45">
        <v>1899592</v>
      </c>
      <c r="K41" s="45">
        <v>2314741</v>
      </c>
      <c r="L41" s="45">
        <v>2809308</v>
      </c>
    </row>
    <row r="42" spans="1:12" ht="20.25" customHeight="1">
      <c r="A42" s="36" t="s">
        <v>128</v>
      </c>
      <c r="B42" s="61">
        <v>0</v>
      </c>
      <c r="C42" s="61">
        <v>0</v>
      </c>
      <c r="D42" s="61">
        <v>0</v>
      </c>
      <c r="E42" s="61">
        <v>0</v>
      </c>
      <c r="F42" s="35">
        <v>0</v>
      </c>
      <c r="G42" s="35" t="s">
        <v>32</v>
      </c>
      <c r="H42" s="35" t="s">
        <v>33</v>
      </c>
      <c r="I42" s="35" t="s">
        <v>33</v>
      </c>
      <c r="J42" s="45">
        <v>3752813</v>
      </c>
      <c r="K42" s="45">
        <v>3773392</v>
      </c>
      <c r="L42" s="45">
        <v>3840106</v>
      </c>
    </row>
    <row r="43" spans="1:12" ht="20.25" customHeight="1">
      <c r="A43" s="34" t="s">
        <v>129</v>
      </c>
      <c r="B43" s="63">
        <v>0</v>
      </c>
      <c r="C43" s="64">
        <v>0</v>
      </c>
      <c r="D43" s="64">
        <v>0</v>
      </c>
      <c r="E43" s="64">
        <v>0</v>
      </c>
      <c r="F43" s="58">
        <v>0</v>
      </c>
      <c r="G43" s="58" t="s">
        <v>32</v>
      </c>
      <c r="H43" s="58" t="s">
        <v>33</v>
      </c>
      <c r="I43" s="58" t="s">
        <v>33</v>
      </c>
      <c r="J43" s="32">
        <v>3670214</v>
      </c>
      <c r="K43" s="32">
        <v>3482275</v>
      </c>
      <c r="L43" s="32">
        <v>3642356</v>
      </c>
    </row>
    <row r="44" spans="1:12" ht="20.25" customHeight="1">
      <c r="A44" s="30" t="s">
        <v>30</v>
      </c>
      <c r="L44" s="65" t="s">
        <v>25</v>
      </c>
    </row>
    <row r="45" spans="1:12" s="17" customFormat="1" ht="20.25" customHeight="1">
      <c r="A45" s="26" t="s">
        <v>28</v>
      </c>
    </row>
    <row r="46" spans="1:12" s="17" customFormat="1" ht="20.25" customHeight="1">
      <c r="A46" s="26" t="s">
        <v>27</v>
      </c>
    </row>
    <row r="47" spans="1:12" s="17" customFormat="1" ht="20.25" customHeight="1">
      <c r="A47" s="26" t="s">
        <v>26</v>
      </c>
    </row>
  </sheetData>
  <phoneticPr fontId="2"/>
  <pageMargins left="0.78740157480314965" right="0.78740157480314965" top="0.59055118110236227" bottom="0.39370078740157483" header="0.51181102362204722" footer="0.51181102362204722"/>
  <pageSetup paperSize="9" scale="51"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7"/>
  <sheetViews>
    <sheetView showGridLines="0" topLeftCell="A28" zoomScale="85" zoomScaleNormal="85" zoomScaleSheetLayoutView="70" workbookViewId="0">
      <selection activeCell="K13" sqref="K13"/>
    </sheetView>
  </sheetViews>
  <sheetFormatPr defaultRowHeight="24" customHeight="1"/>
  <cols>
    <col min="1" max="1" width="29.875" style="8" customWidth="1"/>
    <col min="2" max="12" width="12.625" style="8" customWidth="1"/>
    <col min="13" max="16384" width="9" style="8"/>
  </cols>
  <sheetData>
    <row r="1" spans="1:12" s="4" customFormat="1" ht="17.25" customHeight="1">
      <c r="A1" s="49" t="s">
        <v>130</v>
      </c>
    </row>
    <row r="2" spans="1:12" ht="7.5" customHeight="1">
      <c r="A2" s="8" t="s">
        <v>131</v>
      </c>
    </row>
    <row r="3" spans="1:12" ht="20.25" customHeight="1">
      <c r="A3" s="8" t="s">
        <v>132</v>
      </c>
      <c r="B3" s="47"/>
      <c r="C3" s="47"/>
      <c r="D3" s="47"/>
      <c r="E3" s="47"/>
      <c r="F3" s="47"/>
      <c r="G3" s="47"/>
      <c r="H3" s="47"/>
      <c r="I3" s="47"/>
      <c r="J3" s="47" t="s">
        <v>76</v>
      </c>
      <c r="K3" s="47"/>
      <c r="L3" s="47" t="s">
        <v>5</v>
      </c>
    </row>
    <row r="4" spans="1:12" ht="20.25" customHeight="1">
      <c r="A4" s="43" t="s">
        <v>49</v>
      </c>
      <c r="B4" s="42" t="s">
        <v>98</v>
      </c>
      <c r="C4" s="42" t="s">
        <v>99</v>
      </c>
      <c r="D4" s="42" t="s">
        <v>100</v>
      </c>
      <c r="E4" s="42" t="s">
        <v>101</v>
      </c>
      <c r="F4" s="42" t="s">
        <v>102</v>
      </c>
      <c r="G4" s="42" t="s">
        <v>103</v>
      </c>
      <c r="H4" s="42" t="s">
        <v>104</v>
      </c>
      <c r="I4" s="42" t="s">
        <v>133</v>
      </c>
      <c r="J4" s="42" t="s">
        <v>106</v>
      </c>
      <c r="K4" s="42" t="s">
        <v>75</v>
      </c>
      <c r="L4" s="42" t="s">
        <v>107</v>
      </c>
    </row>
    <row r="5" spans="1:12" ht="20.25" customHeight="1">
      <c r="A5" s="66" t="s">
        <v>108</v>
      </c>
      <c r="B5" s="37">
        <f t="shared" ref="B5:G5" si="0">SUM(B6:B17)</f>
        <v>30672320</v>
      </c>
      <c r="C5" s="38">
        <f t="shared" si="0"/>
        <v>31433693</v>
      </c>
      <c r="D5" s="38">
        <f t="shared" si="0"/>
        <v>33437722</v>
      </c>
      <c r="E5" s="38">
        <f t="shared" si="0"/>
        <v>33608748</v>
      </c>
      <c r="F5" s="38">
        <f t="shared" si="0"/>
        <v>40351830</v>
      </c>
      <c r="G5" s="38">
        <f t="shared" si="0"/>
        <v>42727205</v>
      </c>
      <c r="H5" s="38">
        <v>43001284</v>
      </c>
      <c r="I5" s="38">
        <v>45581458</v>
      </c>
      <c r="J5" s="38">
        <f>SUM(J6:J17)</f>
        <v>36795677</v>
      </c>
      <c r="K5" s="38">
        <f>SUM(K6:K17)</f>
        <v>35801380</v>
      </c>
      <c r="L5" s="38">
        <f>SUM(L6:L17)</f>
        <v>35585031</v>
      </c>
    </row>
    <row r="6" spans="1:12" ht="20.25" customHeight="1">
      <c r="A6" s="36" t="s">
        <v>109</v>
      </c>
      <c r="B6" s="45">
        <v>15592015</v>
      </c>
      <c r="C6" s="46">
        <v>16093972</v>
      </c>
      <c r="D6" s="46">
        <v>16680268</v>
      </c>
      <c r="E6" s="45">
        <v>16651967</v>
      </c>
      <c r="F6" s="45">
        <v>19239988</v>
      </c>
      <c r="G6" s="45">
        <v>21369263</v>
      </c>
      <c r="H6" s="45">
        <v>21442847</v>
      </c>
      <c r="I6" s="45">
        <v>21982424</v>
      </c>
      <c r="J6" s="45">
        <v>19515749</v>
      </c>
      <c r="K6" s="45">
        <v>19108896</v>
      </c>
      <c r="L6" s="45">
        <v>18310902</v>
      </c>
    </row>
    <row r="7" spans="1:12" ht="20.25" customHeight="1">
      <c r="A7" s="36" t="s">
        <v>110</v>
      </c>
      <c r="B7" s="45">
        <v>24603</v>
      </c>
      <c r="C7" s="61">
        <v>0</v>
      </c>
      <c r="D7" s="61">
        <v>0</v>
      </c>
      <c r="E7" s="61">
        <v>0</v>
      </c>
      <c r="F7" s="35">
        <v>0</v>
      </c>
      <c r="G7" s="35" t="s">
        <v>32</v>
      </c>
      <c r="H7" s="35" t="s">
        <v>33</v>
      </c>
      <c r="I7" s="35" t="s">
        <v>33</v>
      </c>
      <c r="J7" s="35" t="s">
        <v>33</v>
      </c>
      <c r="K7" s="35" t="s">
        <v>33</v>
      </c>
      <c r="L7" s="35" t="s">
        <v>33</v>
      </c>
    </row>
    <row r="8" spans="1:12" ht="20.25" customHeight="1">
      <c r="A8" s="36" t="s">
        <v>111</v>
      </c>
      <c r="B8" s="45">
        <v>1184386</v>
      </c>
      <c r="C8" s="46">
        <v>1221406</v>
      </c>
      <c r="D8" s="46">
        <v>1419316</v>
      </c>
      <c r="E8" s="45">
        <v>1452580</v>
      </c>
      <c r="F8" s="45">
        <v>1660188</v>
      </c>
      <c r="G8" s="45">
        <v>1667960</v>
      </c>
      <c r="H8" s="45">
        <v>1719674</v>
      </c>
      <c r="I8" s="45">
        <v>1822376</v>
      </c>
      <c r="J8" s="45">
        <v>1892801</v>
      </c>
      <c r="K8" s="45">
        <v>1930541</v>
      </c>
      <c r="L8" s="45">
        <v>1978924</v>
      </c>
    </row>
    <row r="9" spans="1:12" ht="20.25" customHeight="1">
      <c r="A9" s="53" t="s">
        <v>112</v>
      </c>
      <c r="B9" s="45">
        <v>8713594</v>
      </c>
      <c r="C9" s="46">
        <v>9491037</v>
      </c>
      <c r="D9" s="46">
        <v>10311760</v>
      </c>
      <c r="E9" s="45">
        <v>10960212</v>
      </c>
      <c r="F9" s="45">
        <v>13075048</v>
      </c>
      <c r="G9" s="45">
        <v>13328661</v>
      </c>
      <c r="H9" s="45">
        <v>13727100</v>
      </c>
      <c r="I9" s="45">
        <v>14465796</v>
      </c>
      <c r="J9" s="45">
        <v>14813835</v>
      </c>
      <c r="K9" s="45">
        <v>14691594</v>
      </c>
      <c r="L9" s="45">
        <v>15226586</v>
      </c>
    </row>
    <row r="10" spans="1:12" ht="20.25" customHeight="1">
      <c r="A10" s="53" t="s">
        <v>113</v>
      </c>
      <c r="B10" s="45">
        <v>22979</v>
      </c>
      <c r="C10" s="46">
        <v>35133</v>
      </c>
      <c r="D10" s="46">
        <v>40141</v>
      </c>
      <c r="E10" s="45">
        <v>40734</v>
      </c>
      <c r="F10" s="45">
        <v>43523</v>
      </c>
      <c r="G10" s="45">
        <v>51521</v>
      </c>
      <c r="H10" s="45">
        <v>52098</v>
      </c>
      <c r="I10" s="45">
        <v>35756</v>
      </c>
      <c r="J10" s="45">
        <v>69924</v>
      </c>
      <c r="K10" s="45">
        <v>70349</v>
      </c>
      <c r="L10" s="45">
        <v>68619</v>
      </c>
    </row>
    <row r="11" spans="1:12" ht="20.25" customHeight="1">
      <c r="A11" s="53" t="s">
        <v>114</v>
      </c>
      <c r="B11" s="45">
        <v>4285107</v>
      </c>
      <c r="C11" s="46">
        <v>4017549</v>
      </c>
      <c r="D11" s="46">
        <v>3974041</v>
      </c>
      <c r="E11" s="45">
        <v>4054416</v>
      </c>
      <c r="F11" s="45">
        <v>4843181</v>
      </c>
      <c r="G11" s="45">
        <v>5371932</v>
      </c>
      <c r="H11" s="45">
        <v>5007738</v>
      </c>
      <c r="I11" s="45">
        <v>4487181</v>
      </c>
      <c r="J11" s="35" t="s">
        <v>33</v>
      </c>
      <c r="K11" s="35" t="s">
        <v>33</v>
      </c>
      <c r="L11" s="35" t="s">
        <v>33</v>
      </c>
    </row>
    <row r="12" spans="1:12" ht="20.25" customHeight="1">
      <c r="A12" s="53" t="s">
        <v>115</v>
      </c>
      <c r="B12" s="45">
        <v>442644</v>
      </c>
      <c r="C12" s="46">
        <v>302199</v>
      </c>
      <c r="D12" s="46">
        <v>344342</v>
      </c>
      <c r="E12" s="45">
        <v>344688</v>
      </c>
      <c r="F12" s="45">
        <v>342753</v>
      </c>
      <c r="G12" s="45">
        <v>367276</v>
      </c>
      <c r="H12" s="45">
        <v>389111</v>
      </c>
      <c r="I12" s="45">
        <v>391841</v>
      </c>
      <c r="J12" s="35" t="s">
        <v>33</v>
      </c>
      <c r="K12" s="35" t="s">
        <v>33</v>
      </c>
      <c r="L12" s="35" t="s">
        <v>33</v>
      </c>
    </row>
    <row r="13" spans="1:12" ht="20.25" customHeight="1">
      <c r="A13" s="53" t="s">
        <v>134</v>
      </c>
      <c r="B13" s="45">
        <v>2995</v>
      </c>
      <c r="C13" s="46">
        <v>2053</v>
      </c>
      <c r="D13" s="61">
        <v>0</v>
      </c>
      <c r="E13" s="61">
        <v>0</v>
      </c>
      <c r="F13" s="35">
        <v>0</v>
      </c>
      <c r="G13" s="35" t="s">
        <v>32</v>
      </c>
      <c r="H13" s="35" t="s">
        <v>33</v>
      </c>
      <c r="I13" s="35" t="s">
        <v>33</v>
      </c>
      <c r="J13" s="35" t="s">
        <v>33</v>
      </c>
      <c r="K13" s="35" t="s">
        <v>33</v>
      </c>
      <c r="L13" s="35" t="s">
        <v>33</v>
      </c>
    </row>
    <row r="14" spans="1:12" ht="20.25" customHeight="1">
      <c r="A14" s="53" t="s">
        <v>117</v>
      </c>
      <c r="B14" s="45">
        <v>157318</v>
      </c>
      <c r="C14" s="46">
        <v>143549</v>
      </c>
      <c r="D14" s="46">
        <v>82635</v>
      </c>
      <c r="E14" s="45">
        <v>41165</v>
      </c>
      <c r="F14" s="35">
        <v>0</v>
      </c>
      <c r="G14" s="35" t="s">
        <v>32</v>
      </c>
      <c r="H14" s="35" t="s">
        <v>33</v>
      </c>
      <c r="I14" s="35" t="s">
        <v>33</v>
      </c>
      <c r="J14" s="35" t="s">
        <v>33</v>
      </c>
      <c r="K14" s="35" t="s">
        <v>33</v>
      </c>
      <c r="L14" s="35" t="s">
        <v>33</v>
      </c>
    </row>
    <row r="15" spans="1:12" ht="20.25" customHeight="1">
      <c r="A15" s="62" t="s">
        <v>118</v>
      </c>
      <c r="B15" s="45">
        <v>246679</v>
      </c>
      <c r="C15" s="46">
        <v>30399</v>
      </c>
      <c r="D15" s="46">
        <v>143621</v>
      </c>
      <c r="E15" s="45">
        <v>5569</v>
      </c>
      <c r="F15" s="45">
        <v>52368</v>
      </c>
      <c r="G15" s="45">
        <v>47077</v>
      </c>
      <c r="H15" s="45" t="s">
        <v>33</v>
      </c>
      <c r="I15" s="35" t="s">
        <v>33</v>
      </c>
      <c r="J15" s="35" t="s">
        <v>33</v>
      </c>
      <c r="K15" s="35" t="s">
        <v>33</v>
      </c>
      <c r="L15" s="35" t="s">
        <v>33</v>
      </c>
    </row>
    <row r="16" spans="1:12" ht="20.25" customHeight="1">
      <c r="A16" s="62" t="s">
        <v>119</v>
      </c>
      <c r="B16" s="35">
        <v>0</v>
      </c>
      <c r="C16" s="46">
        <v>96396</v>
      </c>
      <c r="D16" s="46">
        <v>441598</v>
      </c>
      <c r="E16" s="45">
        <v>57417</v>
      </c>
      <c r="F16" s="35">
        <v>0</v>
      </c>
      <c r="G16" s="35" t="s">
        <v>32</v>
      </c>
      <c r="H16" s="35" t="s">
        <v>33</v>
      </c>
      <c r="I16" s="35" t="s">
        <v>33</v>
      </c>
      <c r="J16" s="35" t="s">
        <v>33</v>
      </c>
      <c r="K16" s="35" t="s">
        <v>33</v>
      </c>
      <c r="L16" s="35" t="s">
        <v>33</v>
      </c>
    </row>
    <row r="17" spans="1:12" ht="20.25" customHeight="1">
      <c r="A17" s="62" t="s">
        <v>120</v>
      </c>
      <c r="B17" s="35">
        <v>0</v>
      </c>
      <c r="C17" s="61">
        <v>0</v>
      </c>
      <c r="D17" s="61">
        <v>0</v>
      </c>
      <c r="E17" s="61">
        <v>0</v>
      </c>
      <c r="F17" s="45">
        <v>1094781</v>
      </c>
      <c r="G17" s="45">
        <v>523515</v>
      </c>
      <c r="H17" s="45">
        <v>662716</v>
      </c>
      <c r="I17" s="45">
        <v>2396084</v>
      </c>
      <c r="J17" s="45">
        <v>503368</v>
      </c>
      <c r="K17" s="35" t="s">
        <v>33</v>
      </c>
      <c r="L17" s="35" t="s">
        <v>33</v>
      </c>
    </row>
    <row r="18" spans="1:12" ht="20.25" customHeight="1">
      <c r="A18" s="36" t="s">
        <v>121</v>
      </c>
      <c r="B18" s="37">
        <f t="shared" ref="B18:G18" si="1">SUM(B19:B20)</f>
        <v>2418842</v>
      </c>
      <c r="C18" s="37">
        <f t="shared" si="1"/>
        <v>2329471</v>
      </c>
      <c r="D18" s="37">
        <f t="shared" si="1"/>
        <v>2418152</v>
      </c>
      <c r="E18" s="37">
        <f t="shared" si="1"/>
        <v>2606180</v>
      </c>
      <c r="F18" s="37">
        <f t="shared" si="1"/>
        <v>3235813</v>
      </c>
      <c r="G18" s="37">
        <f t="shared" si="1"/>
        <v>3297379</v>
      </c>
      <c r="H18" s="37">
        <v>3310308</v>
      </c>
      <c r="I18" s="37">
        <v>3227640</v>
      </c>
      <c r="J18" s="37">
        <f>SUM(J19:J22)</f>
        <v>9211764</v>
      </c>
      <c r="K18" s="37">
        <v>8788131</v>
      </c>
      <c r="L18" s="37">
        <f>SUM(L19:L22)</f>
        <v>9661295</v>
      </c>
    </row>
    <row r="19" spans="1:12" ht="20.25" customHeight="1">
      <c r="A19" s="36" t="s">
        <v>122</v>
      </c>
      <c r="B19" s="45">
        <v>2100953</v>
      </c>
      <c r="C19" s="45">
        <v>2168991</v>
      </c>
      <c r="D19" s="45">
        <v>2237350</v>
      </c>
      <c r="E19" s="45">
        <v>2237589</v>
      </c>
      <c r="F19" s="45">
        <v>2832417</v>
      </c>
      <c r="G19" s="45">
        <v>2896824</v>
      </c>
      <c r="H19" s="45">
        <v>2838495</v>
      </c>
      <c r="I19" s="45">
        <v>2831034</v>
      </c>
      <c r="J19" s="45">
        <v>2770827</v>
      </c>
      <c r="K19" s="45">
        <v>2659498</v>
      </c>
      <c r="L19" s="45">
        <v>2659799</v>
      </c>
    </row>
    <row r="20" spans="1:12" ht="20.25" customHeight="1">
      <c r="A20" s="36" t="s">
        <v>123</v>
      </c>
      <c r="B20" s="45">
        <v>317889</v>
      </c>
      <c r="C20" s="45">
        <v>160480</v>
      </c>
      <c r="D20" s="45">
        <v>180802</v>
      </c>
      <c r="E20" s="45">
        <v>368591</v>
      </c>
      <c r="F20" s="45">
        <v>403396</v>
      </c>
      <c r="G20" s="45">
        <v>400555</v>
      </c>
      <c r="H20" s="45">
        <v>471813</v>
      </c>
      <c r="I20" s="45">
        <v>396606</v>
      </c>
      <c r="J20" s="45">
        <v>345953</v>
      </c>
      <c r="K20" s="45">
        <v>519072</v>
      </c>
      <c r="L20" s="45">
        <v>1024369</v>
      </c>
    </row>
    <row r="21" spans="1:12" ht="20.25" customHeight="1">
      <c r="A21" s="36" t="s">
        <v>124</v>
      </c>
      <c r="B21" s="61">
        <v>0</v>
      </c>
      <c r="C21" s="61">
        <v>0</v>
      </c>
      <c r="D21" s="61">
        <v>0</v>
      </c>
      <c r="E21" s="61">
        <v>0</v>
      </c>
      <c r="F21" s="35">
        <v>0</v>
      </c>
      <c r="G21" s="35" t="s">
        <v>32</v>
      </c>
      <c r="H21" s="35" t="s">
        <v>33</v>
      </c>
      <c r="I21" s="35" t="s">
        <v>33</v>
      </c>
      <c r="J21" s="45">
        <v>3971150</v>
      </c>
      <c r="K21" s="45">
        <v>4025158</v>
      </c>
      <c r="L21" s="45">
        <v>4035948</v>
      </c>
    </row>
    <row r="22" spans="1:12" ht="20.25" customHeight="1">
      <c r="A22" s="34" t="s">
        <v>125</v>
      </c>
      <c r="B22" s="63">
        <v>0</v>
      </c>
      <c r="C22" s="64">
        <v>0</v>
      </c>
      <c r="D22" s="64">
        <v>0</v>
      </c>
      <c r="E22" s="64">
        <v>0</v>
      </c>
      <c r="F22" s="58">
        <v>0</v>
      </c>
      <c r="G22" s="58" t="s">
        <v>32</v>
      </c>
      <c r="H22" s="58" t="s">
        <v>33</v>
      </c>
      <c r="I22" s="58" t="s">
        <v>33</v>
      </c>
      <c r="J22" s="32">
        <v>2123834</v>
      </c>
      <c r="K22" s="32">
        <v>1584403</v>
      </c>
      <c r="L22" s="32">
        <v>1941179</v>
      </c>
    </row>
    <row r="23" spans="1:12" ht="20.25" customHeight="1">
      <c r="K23" s="57" t="s">
        <v>76</v>
      </c>
      <c r="L23" s="65" t="s">
        <v>25</v>
      </c>
    </row>
    <row r="24" spans="1:12" ht="20.25" customHeight="1">
      <c r="A24" s="8" t="s">
        <v>135</v>
      </c>
    </row>
    <row r="25" spans="1:12" ht="20.25" customHeight="1">
      <c r="A25" s="43" t="s">
        <v>49</v>
      </c>
      <c r="B25" s="42" t="s">
        <v>98</v>
      </c>
      <c r="C25" s="42" t="s">
        <v>99</v>
      </c>
      <c r="D25" s="42" t="s">
        <v>100</v>
      </c>
      <c r="E25" s="42" t="s">
        <v>101</v>
      </c>
      <c r="F25" s="42" t="s">
        <v>102</v>
      </c>
      <c r="G25" s="42" t="s">
        <v>103</v>
      </c>
      <c r="H25" s="42" t="s">
        <v>104</v>
      </c>
      <c r="I25" s="42" t="s">
        <v>133</v>
      </c>
      <c r="J25" s="42" t="s">
        <v>106</v>
      </c>
      <c r="K25" s="42" t="s">
        <v>23</v>
      </c>
      <c r="L25" s="42" t="s">
        <v>24</v>
      </c>
    </row>
    <row r="26" spans="1:12" ht="20.25" customHeight="1">
      <c r="A26" s="66" t="s">
        <v>108</v>
      </c>
      <c r="B26" s="37">
        <f t="shared" ref="B26:G26" si="2">SUM(B27:B38)</f>
        <v>29182782</v>
      </c>
      <c r="C26" s="38">
        <f t="shared" si="2"/>
        <v>30406191</v>
      </c>
      <c r="D26" s="38">
        <f t="shared" si="2"/>
        <v>32696315</v>
      </c>
      <c r="E26" s="38">
        <f t="shared" si="2"/>
        <v>32972262</v>
      </c>
      <c r="F26" s="38">
        <f t="shared" si="2"/>
        <v>39388795</v>
      </c>
      <c r="G26" s="38">
        <f t="shared" si="2"/>
        <v>41704346</v>
      </c>
      <c r="H26" s="38">
        <v>41796084</v>
      </c>
      <c r="I26" s="38">
        <v>43513014</v>
      </c>
      <c r="J26" s="38">
        <f>SUM(J27:J38)</f>
        <v>35828803</v>
      </c>
      <c r="K26" s="38">
        <f>SUM(K27:K38)</f>
        <v>35218112</v>
      </c>
      <c r="L26" s="38">
        <f>SUM(L27:L38)</f>
        <v>34782845</v>
      </c>
    </row>
    <row r="27" spans="1:12" ht="20.25" customHeight="1">
      <c r="A27" s="36" t="s">
        <v>109</v>
      </c>
      <c r="B27" s="45">
        <v>14488043</v>
      </c>
      <c r="C27" s="46">
        <v>15548915</v>
      </c>
      <c r="D27" s="46">
        <v>16306184</v>
      </c>
      <c r="E27" s="45">
        <v>16507849</v>
      </c>
      <c r="F27" s="45">
        <v>18755485</v>
      </c>
      <c r="G27" s="45">
        <v>21012344</v>
      </c>
      <c r="H27" s="45">
        <v>20825410</v>
      </c>
      <c r="I27" s="45">
        <v>21006586</v>
      </c>
      <c r="J27" s="45">
        <v>18821193</v>
      </c>
      <c r="K27" s="45">
        <v>18676081</v>
      </c>
      <c r="L27" s="45">
        <v>17777210</v>
      </c>
    </row>
    <row r="28" spans="1:12" ht="20.25" customHeight="1">
      <c r="A28" s="36" t="s">
        <v>110</v>
      </c>
      <c r="B28" s="45">
        <v>24603</v>
      </c>
      <c r="C28" s="61">
        <v>0</v>
      </c>
      <c r="D28" s="61">
        <v>0</v>
      </c>
      <c r="E28" s="61">
        <v>0</v>
      </c>
      <c r="F28" s="35">
        <v>0</v>
      </c>
      <c r="G28" s="35" t="s">
        <v>32</v>
      </c>
      <c r="H28" s="35" t="s">
        <v>33</v>
      </c>
      <c r="I28" s="35" t="s">
        <v>33</v>
      </c>
      <c r="J28" s="35" t="s">
        <v>33</v>
      </c>
      <c r="K28" s="35" t="s">
        <v>33</v>
      </c>
      <c r="L28" s="35" t="s">
        <v>33</v>
      </c>
    </row>
    <row r="29" spans="1:12" ht="20.25" customHeight="1">
      <c r="A29" s="36" t="s">
        <v>111</v>
      </c>
      <c r="B29" s="45">
        <v>1145482</v>
      </c>
      <c r="C29" s="46">
        <v>1217648</v>
      </c>
      <c r="D29" s="46">
        <v>1398127</v>
      </c>
      <c r="E29" s="45">
        <v>1437732</v>
      </c>
      <c r="F29" s="45">
        <v>1648056</v>
      </c>
      <c r="G29" s="45">
        <v>1656980</v>
      </c>
      <c r="H29" s="45">
        <v>1709742</v>
      </c>
      <c r="I29" s="45">
        <v>1814022</v>
      </c>
      <c r="J29" s="45">
        <v>1883560</v>
      </c>
      <c r="K29" s="45">
        <v>1915401</v>
      </c>
      <c r="L29" s="45">
        <v>1965760</v>
      </c>
    </row>
    <row r="30" spans="1:12" ht="20.25" customHeight="1">
      <c r="A30" s="53" t="s">
        <v>112</v>
      </c>
      <c r="B30" s="45">
        <v>8634715</v>
      </c>
      <c r="C30" s="46">
        <v>9156629</v>
      </c>
      <c r="D30" s="46">
        <v>10085874</v>
      </c>
      <c r="E30" s="45">
        <v>10625249</v>
      </c>
      <c r="F30" s="45">
        <v>12841033</v>
      </c>
      <c r="G30" s="45">
        <v>13062332</v>
      </c>
      <c r="H30" s="45">
        <v>13392116</v>
      </c>
      <c r="I30" s="45">
        <v>13870649</v>
      </c>
      <c r="J30" s="45">
        <v>14555635</v>
      </c>
      <c r="K30" s="45">
        <v>14561628</v>
      </c>
      <c r="L30" s="45">
        <v>14973100</v>
      </c>
    </row>
    <row r="31" spans="1:12" ht="20.25" customHeight="1">
      <c r="A31" s="53" t="s">
        <v>113</v>
      </c>
      <c r="B31" s="45">
        <v>21113</v>
      </c>
      <c r="C31" s="46">
        <v>31584</v>
      </c>
      <c r="D31" s="46">
        <v>38940</v>
      </c>
      <c r="E31" s="45">
        <v>40338</v>
      </c>
      <c r="F31" s="45">
        <v>42384</v>
      </c>
      <c r="G31" s="45">
        <v>51339</v>
      </c>
      <c r="H31" s="45">
        <v>50794</v>
      </c>
      <c r="I31" s="45">
        <v>32268</v>
      </c>
      <c r="J31" s="45">
        <v>65047</v>
      </c>
      <c r="K31" s="45">
        <v>65002</v>
      </c>
      <c r="L31" s="45">
        <v>66775</v>
      </c>
    </row>
    <row r="32" spans="1:12" ht="20.25" customHeight="1">
      <c r="A32" s="53" t="s">
        <v>114</v>
      </c>
      <c r="B32" s="45">
        <v>4116373</v>
      </c>
      <c r="C32" s="46">
        <v>3947396</v>
      </c>
      <c r="D32" s="46">
        <v>3889180</v>
      </c>
      <c r="E32" s="45">
        <v>3929247</v>
      </c>
      <c r="F32" s="45">
        <v>4690456</v>
      </c>
      <c r="G32" s="45">
        <v>4999124</v>
      </c>
      <c r="H32" s="45">
        <v>4802171</v>
      </c>
      <c r="I32" s="45">
        <v>4065805</v>
      </c>
      <c r="J32" s="35" t="s">
        <v>33</v>
      </c>
      <c r="K32" s="35" t="s">
        <v>33</v>
      </c>
      <c r="L32" s="35" t="s">
        <v>33</v>
      </c>
    </row>
    <row r="33" spans="1:12" ht="20.25" customHeight="1">
      <c r="A33" s="53" t="s">
        <v>115</v>
      </c>
      <c r="B33" s="45">
        <v>406987</v>
      </c>
      <c r="C33" s="46">
        <v>259792</v>
      </c>
      <c r="D33" s="46">
        <v>320433</v>
      </c>
      <c r="E33" s="45">
        <v>328434</v>
      </c>
      <c r="F33" s="45">
        <v>333170</v>
      </c>
      <c r="G33" s="45">
        <v>351791</v>
      </c>
      <c r="H33" s="45">
        <v>353846</v>
      </c>
      <c r="I33" s="45">
        <v>334104</v>
      </c>
      <c r="J33" s="35" t="s">
        <v>33</v>
      </c>
      <c r="K33" s="35" t="s">
        <v>33</v>
      </c>
      <c r="L33" s="35" t="s">
        <v>33</v>
      </c>
    </row>
    <row r="34" spans="1:12" ht="20.25" customHeight="1">
      <c r="A34" s="53" t="s">
        <v>116</v>
      </c>
      <c r="B34" s="45">
        <v>2749</v>
      </c>
      <c r="C34" s="46">
        <v>2053</v>
      </c>
      <c r="D34" s="61">
        <v>0</v>
      </c>
      <c r="E34" s="61">
        <v>0</v>
      </c>
      <c r="F34" s="35">
        <v>0</v>
      </c>
      <c r="G34" s="35" t="s">
        <v>32</v>
      </c>
      <c r="H34" s="35" t="s">
        <v>33</v>
      </c>
      <c r="I34" s="35" t="s">
        <v>33</v>
      </c>
      <c r="J34" s="35" t="s">
        <v>33</v>
      </c>
      <c r="K34" s="35" t="s">
        <v>33</v>
      </c>
      <c r="L34" s="35" t="s">
        <v>33</v>
      </c>
    </row>
    <row r="35" spans="1:12" ht="20.25" customHeight="1">
      <c r="A35" s="53" t="s">
        <v>117</v>
      </c>
      <c r="B35" s="45">
        <v>123576</v>
      </c>
      <c r="C35" s="46">
        <v>118117</v>
      </c>
      <c r="D35" s="46">
        <v>72729</v>
      </c>
      <c r="E35" s="45">
        <v>40684</v>
      </c>
      <c r="F35" s="35">
        <v>0</v>
      </c>
      <c r="G35" s="35" t="s">
        <v>32</v>
      </c>
      <c r="H35" s="35" t="s">
        <v>33</v>
      </c>
      <c r="I35" s="35" t="s">
        <v>33</v>
      </c>
      <c r="J35" s="35" t="s">
        <v>33</v>
      </c>
      <c r="K35" s="35" t="s">
        <v>33</v>
      </c>
      <c r="L35" s="35" t="s">
        <v>33</v>
      </c>
    </row>
    <row r="36" spans="1:12" ht="20.25" customHeight="1">
      <c r="A36" s="62" t="s">
        <v>118</v>
      </c>
      <c r="B36" s="45">
        <v>219141</v>
      </c>
      <c r="C36" s="46">
        <v>27761</v>
      </c>
      <c r="D36" s="46">
        <v>143410</v>
      </c>
      <c r="E36" s="45">
        <v>5312</v>
      </c>
      <c r="F36" s="45">
        <v>51285</v>
      </c>
      <c r="G36" s="45">
        <v>47077</v>
      </c>
      <c r="H36" s="45" t="s">
        <v>33</v>
      </c>
      <c r="I36" s="35" t="s">
        <v>33</v>
      </c>
      <c r="J36" s="35" t="s">
        <v>33</v>
      </c>
      <c r="K36" s="35" t="s">
        <v>33</v>
      </c>
      <c r="L36" s="35" t="s">
        <v>33</v>
      </c>
    </row>
    <row r="37" spans="1:12" ht="20.25" customHeight="1">
      <c r="A37" s="62" t="s">
        <v>119</v>
      </c>
      <c r="B37" s="35">
        <v>0</v>
      </c>
      <c r="C37" s="46">
        <v>96296</v>
      </c>
      <c r="D37" s="46">
        <v>441438</v>
      </c>
      <c r="E37" s="45">
        <v>57417</v>
      </c>
      <c r="F37" s="35">
        <v>0</v>
      </c>
      <c r="G37" s="35" t="s">
        <v>32</v>
      </c>
      <c r="H37" s="35" t="s">
        <v>33</v>
      </c>
      <c r="I37" s="35" t="s">
        <v>33</v>
      </c>
      <c r="J37" s="35" t="s">
        <v>33</v>
      </c>
      <c r="K37" s="35" t="s">
        <v>33</v>
      </c>
      <c r="L37" s="35" t="s">
        <v>33</v>
      </c>
    </row>
    <row r="38" spans="1:12" ht="20.25" customHeight="1">
      <c r="A38" s="62" t="s">
        <v>120</v>
      </c>
      <c r="B38" s="35">
        <v>0</v>
      </c>
      <c r="C38" s="61">
        <v>0</v>
      </c>
      <c r="D38" s="61">
        <v>0</v>
      </c>
      <c r="E38" s="61">
        <v>0</v>
      </c>
      <c r="F38" s="45">
        <v>1026926</v>
      </c>
      <c r="G38" s="45">
        <v>523359</v>
      </c>
      <c r="H38" s="45">
        <v>662005</v>
      </c>
      <c r="I38" s="45">
        <v>2389580</v>
      </c>
      <c r="J38" s="45">
        <v>503368</v>
      </c>
      <c r="K38" s="35" t="s">
        <v>33</v>
      </c>
      <c r="L38" s="35" t="s">
        <v>33</v>
      </c>
    </row>
    <row r="39" spans="1:12" ht="20.25" customHeight="1">
      <c r="A39" s="36" t="s">
        <v>121</v>
      </c>
      <c r="B39" s="37">
        <f t="shared" ref="B39:G39" si="3">SUM(B40:B41)</f>
        <v>2997893</v>
      </c>
      <c r="C39" s="37">
        <f t="shared" si="3"/>
        <v>3075203</v>
      </c>
      <c r="D39" s="37">
        <f t="shared" si="3"/>
        <v>3192568</v>
      </c>
      <c r="E39" s="37">
        <f t="shared" si="3"/>
        <v>3405097</v>
      </c>
      <c r="F39" s="37">
        <f t="shared" si="3"/>
        <v>4083119</v>
      </c>
      <c r="G39" s="37">
        <f t="shared" si="3"/>
        <v>4262835</v>
      </c>
      <c r="H39" s="37">
        <v>4318316</v>
      </c>
      <c r="I39" s="37">
        <v>4051672</v>
      </c>
      <c r="J39" s="37">
        <f>SUM(J40:J43)</f>
        <v>11341965</v>
      </c>
      <c r="K39" s="37">
        <v>11113207</v>
      </c>
      <c r="L39" s="37">
        <f>SUM(L40:L43)</f>
        <v>11812001</v>
      </c>
    </row>
    <row r="40" spans="1:12" ht="20.25" customHeight="1">
      <c r="A40" s="36" t="s">
        <v>126</v>
      </c>
      <c r="B40" s="45">
        <v>1807983</v>
      </c>
      <c r="C40" s="45">
        <v>1901706</v>
      </c>
      <c r="D40" s="45">
        <v>1956583</v>
      </c>
      <c r="E40" s="45">
        <v>1969692</v>
      </c>
      <c r="F40" s="45">
        <v>2378635</v>
      </c>
      <c r="G40" s="45">
        <v>2308351</v>
      </c>
      <c r="H40" s="45">
        <v>2195738</v>
      </c>
      <c r="I40" s="45">
        <v>2335337</v>
      </c>
      <c r="J40" s="45">
        <v>2352512</v>
      </c>
      <c r="K40" s="45">
        <v>2236919</v>
      </c>
      <c r="L40" s="45">
        <v>2274586</v>
      </c>
    </row>
    <row r="41" spans="1:12" ht="20.25" customHeight="1">
      <c r="A41" s="36" t="s">
        <v>127</v>
      </c>
      <c r="B41" s="45">
        <v>1189910</v>
      </c>
      <c r="C41" s="45">
        <v>1173497</v>
      </c>
      <c r="D41" s="45">
        <v>1235985</v>
      </c>
      <c r="E41" s="45">
        <v>1435405</v>
      </c>
      <c r="F41" s="45">
        <v>1704484</v>
      </c>
      <c r="G41" s="45">
        <v>1954484</v>
      </c>
      <c r="H41" s="45">
        <v>2122578</v>
      </c>
      <c r="I41" s="45">
        <v>1716335</v>
      </c>
      <c r="J41" s="45">
        <v>1828587</v>
      </c>
      <c r="K41" s="45">
        <v>2179730</v>
      </c>
      <c r="L41" s="45">
        <v>2685369</v>
      </c>
    </row>
    <row r="42" spans="1:12" ht="20.25" customHeight="1">
      <c r="A42" s="36" t="s">
        <v>128</v>
      </c>
      <c r="B42" s="61">
        <v>0</v>
      </c>
      <c r="C42" s="61">
        <v>0</v>
      </c>
      <c r="D42" s="61">
        <v>0</v>
      </c>
      <c r="E42" s="61">
        <v>0</v>
      </c>
      <c r="F42" s="35">
        <v>0</v>
      </c>
      <c r="G42" s="35" t="s">
        <v>32</v>
      </c>
      <c r="H42" s="35" t="s">
        <v>33</v>
      </c>
      <c r="I42" s="35" t="s">
        <v>33</v>
      </c>
      <c r="J42" s="45">
        <v>3696267</v>
      </c>
      <c r="K42" s="45">
        <v>3648995</v>
      </c>
      <c r="L42" s="45">
        <v>3586626</v>
      </c>
    </row>
    <row r="43" spans="1:12" ht="20.25" customHeight="1">
      <c r="A43" s="34" t="s">
        <v>129</v>
      </c>
      <c r="B43" s="63">
        <v>0</v>
      </c>
      <c r="C43" s="64">
        <v>0</v>
      </c>
      <c r="D43" s="64">
        <v>0</v>
      </c>
      <c r="E43" s="64">
        <v>0</v>
      </c>
      <c r="F43" s="58">
        <v>0</v>
      </c>
      <c r="G43" s="58" t="s">
        <v>32</v>
      </c>
      <c r="H43" s="58" t="s">
        <v>33</v>
      </c>
      <c r="I43" s="58" t="s">
        <v>33</v>
      </c>
      <c r="J43" s="32">
        <v>3464599</v>
      </c>
      <c r="K43" s="32">
        <v>3047563</v>
      </c>
      <c r="L43" s="32">
        <v>3265420</v>
      </c>
    </row>
    <row r="44" spans="1:12" ht="20.25" customHeight="1">
      <c r="A44" s="30" t="s">
        <v>136</v>
      </c>
      <c r="K44" s="57" t="s">
        <v>76</v>
      </c>
      <c r="L44" s="65" t="s">
        <v>25</v>
      </c>
    </row>
    <row r="45" spans="1:12" s="17" customFormat="1" ht="20.25" customHeight="1">
      <c r="A45" s="26" t="s">
        <v>28</v>
      </c>
      <c r="B45" s="8"/>
    </row>
    <row r="46" spans="1:12" s="17" customFormat="1" ht="20.25" customHeight="1">
      <c r="A46" s="26" t="s">
        <v>27</v>
      </c>
      <c r="B46" s="8"/>
    </row>
    <row r="47" spans="1:12" s="17" customFormat="1" ht="20.25" customHeight="1">
      <c r="A47" s="26" t="s">
        <v>26</v>
      </c>
      <c r="B47" s="8"/>
    </row>
  </sheetData>
  <phoneticPr fontId="2"/>
  <pageMargins left="0.78740157480314965" right="0.78740157480314965" top="0.59055118110236227" bottom="0.39370078740157483" header="0.51181102362204722" footer="0.51181102362204722"/>
  <pageSetup paperSize="9" scale="51"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Q53"/>
  <sheetViews>
    <sheetView showGridLines="0" view="pageBreakPreview" topLeftCell="A34" zoomScale="85" zoomScaleNormal="85" zoomScaleSheetLayoutView="85" workbookViewId="0">
      <selection activeCell="A4" sqref="A4"/>
    </sheetView>
  </sheetViews>
  <sheetFormatPr defaultRowHeight="13.5"/>
  <cols>
    <col min="1" max="1" width="2.875" style="69" customWidth="1"/>
    <col min="2" max="3" width="6.75" style="69" customWidth="1"/>
    <col min="4" max="14" width="14.25" style="69" customWidth="1"/>
    <col min="15" max="15" width="2.75" style="69" customWidth="1"/>
    <col min="16" max="16" width="8.875" style="69" customWidth="1"/>
    <col min="17" max="21" width="14.625" style="69" customWidth="1"/>
    <col min="22" max="16384" width="9" style="69"/>
  </cols>
  <sheetData>
    <row r="2" spans="1:17" s="68" customFormat="1" ht="17.25" customHeight="1">
      <c r="A2" s="67" t="s">
        <v>137</v>
      </c>
    </row>
    <row r="3" spans="1:17" ht="7.5" customHeight="1"/>
    <row r="4" spans="1:17" ht="20.25" customHeight="1">
      <c r="A4" s="70" t="s">
        <v>138</v>
      </c>
      <c r="I4" s="71"/>
      <c r="J4" s="71"/>
      <c r="K4" s="71"/>
      <c r="L4" s="71" t="s">
        <v>139</v>
      </c>
      <c r="M4" s="71"/>
      <c r="N4" s="71" t="s">
        <v>140</v>
      </c>
    </row>
    <row r="5" spans="1:17" ht="20.25" customHeight="1">
      <c r="A5" s="206" t="s">
        <v>141</v>
      </c>
      <c r="B5" s="206"/>
      <c r="C5" s="207"/>
      <c r="D5" s="73" t="s">
        <v>142</v>
      </c>
      <c r="E5" s="73" t="s">
        <v>143</v>
      </c>
      <c r="F5" s="73" t="s">
        <v>144</v>
      </c>
      <c r="G5" s="73" t="s">
        <v>145</v>
      </c>
      <c r="H5" s="73" t="s">
        <v>146</v>
      </c>
      <c r="I5" s="73" t="s">
        <v>147</v>
      </c>
      <c r="J5" s="73" t="s">
        <v>148</v>
      </c>
      <c r="K5" s="73" t="s">
        <v>149</v>
      </c>
      <c r="L5" s="73" t="s">
        <v>106</v>
      </c>
      <c r="M5" s="73" t="s">
        <v>23</v>
      </c>
      <c r="N5" s="73" t="s">
        <v>150</v>
      </c>
    </row>
    <row r="6" spans="1:17" ht="20.25" customHeight="1">
      <c r="A6" s="74" t="s">
        <v>151</v>
      </c>
      <c r="B6" s="74"/>
      <c r="C6" s="75"/>
      <c r="D6" s="76">
        <v>19921154080</v>
      </c>
      <c r="E6" s="77">
        <v>20716241140</v>
      </c>
      <c r="F6" s="77">
        <v>20854555539</v>
      </c>
      <c r="G6" s="76">
        <v>21474134844</v>
      </c>
      <c r="H6" s="76">
        <v>23818350282</v>
      </c>
      <c r="I6" s="76">
        <v>22726461339</v>
      </c>
      <c r="J6" s="76">
        <v>23185123589</v>
      </c>
      <c r="K6" s="76">
        <v>23663101204</v>
      </c>
      <c r="L6" s="76">
        <v>23810770564</v>
      </c>
      <c r="M6" s="76">
        <v>23907024789</v>
      </c>
      <c r="N6" s="76">
        <v>23537550089</v>
      </c>
      <c r="P6" s="78"/>
      <c r="Q6" s="78"/>
    </row>
    <row r="7" spans="1:17" ht="20.25" customHeight="1">
      <c r="A7" s="74"/>
      <c r="B7" s="74" t="s">
        <v>152</v>
      </c>
      <c r="C7" s="75"/>
      <c r="D7" s="76">
        <v>18213844438</v>
      </c>
      <c r="E7" s="77">
        <v>18758804551</v>
      </c>
      <c r="F7" s="77">
        <v>19016833725</v>
      </c>
      <c r="G7" s="76">
        <v>19675721651</v>
      </c>
      <c r="H7" s="76">
        <v>21919004101</v>
      </c>
      <c r="I7" s="76">
        <v>21002470154</v>
      </c>
      <c r="J7" s="76">
        <v>21617186424</v>
      </c>
      <c r="K7" s="76">
        <v>22191796771</v>
      </c>
      <c r="L7" s="76">
        <v>22384144777</v>
      </c>
      <c r="M7" s="76">
        <v>22603336966</v>
      </c>
      <c r="N7" s="76">
        <v>22305809682</v>
      </c>
      <c r="P7" s="78"/>
      <c r="Q7" s="78"/>
    </row>
    <row r="8" spans="1:17" ht="20.25" customHeight="1">
      <c r="A8" s="74"/>
      <c r="B8" s="74" t="s">
        <v>153</v>
      </c>
      <c r="C8" s="75"/>
      <c r="D8" s="76">
        <v>1707309642</v>
      </c>
      <c r="E8" s="77">
        <v>1957436589</v>
      </c>
      <c r="F8" s="77">
        <v>1837721814</v>
      </c>
      <c r="G8" s="76">
        <v>1798413193</v>
      </c>
      <c r="H8" s="76">
        <v>1899346181</v>
      </c>
      <c r="I8" s="76">
        <v>1723991185</v>
      </c>
      <c r="J8" s="76">
        <v>1567937165</v>
      </c>
      <c r="K8" s="76">
        <v>1471304433</v>
      </c>
      <c r="L8" s="76">
        <v>1426625787</v>
      </c>
      <c r="M8" s="76">
        <v>1303687823</v>
      </c>
      <c r="N8" s="76">
        <v>1231740407</v>
      </c>
      <c r="P8" s="78"/>
      <c r="Q8" s="78"/>
    </row>
    <row r="9" spans="1:17" ht="20.25" customHeight="1">
      <c r="A9" s="74"/>
      <c r="B9" s="74"/>
      <c r="C9" s="75"/>
      <c r="D9" s="76"/>
      <c r="E9" s="77"/>
      <c r="F9" s="77"/>
      <c r="G9" s="76"/>
      <c r="H9" s="76"/>
      <c r="I9" s="76"/>
      <c r="J9" s="76"/>
      <c r="K9" s="76"/>
      <c r="L9" s="76"/>
      <c r="M9" s="76"/>
      <c r="N9" s="76"/>
    </row>
    <row r="10" spans="1:17" ht="20.25" customHeight="1">
      <c r="A10" s="74" t="s">
        <v>154</v>
      </c>
      <c r="B10" s="74"/>
      <c r="C10" s="75"/>
      <c r="D10" s="76">
        <v>7969364953</v>
      </c>
      <c r="E10" s="77">
        <v>8224009710</v>
      </c>
      <c r="F10" s="77">
        <v>8733492253</v>
      </c>
      <c r="G10" s="76">
        <v>9376570502</v>
      </c>
      <c r="H10" s="76">
        <v>10399368607</v>
      </c>
      <c r="I10" s="76">
        <v>10196927085</v>
      </c>
      <c r="J10" s="76">
        <v>10248436186</v>
      </c>
      <c r="K10" s="76">
        <v>10369869744</v>
      </c>
      <c r="L10" s="76">
        <v>10611900982</v>
      </c>
      <c r="M10" s="76">
        <v>10452178400</v>
      </c>
      <c r="N10" s="76">
        <v>9863116279</v>
      </c>
    </row>
    <row r="11" spans="1:17" ht="20.25" customHeight="1">
      <c r="A11" s="74"/>
      <c r="B11" s="74" t="s">
        <v>155</v>
      </c>
      <c r="C11" s="75"/>
      <c r="D11" s="76">
        <v>6800817871</v>
      </c>
      <c r="E11" s="77">
        <v>6908971034</v>
      </c>
      <c r="F11" s="77">
        <v>7315253617</v>
      </c>
      <c r="G11" s="76">
        <v>7403504063</v>
      </c>
      <c r="H11" s="76">
        <v>8275957460</v>
      </c>
      <c r="I11" s="76">
        <v>8140063919</v>
      </c>
      <c r="J11" s="76">
        <v>8353071245</v>
      </c>
      <c r="K11" s="76">
        <v>8500437852</v>
      </c>
      <c r="L11" s="76">
        <v>8494230767</v>
      </c>
      <c r="M11" s="76">
        <v>8499511824</v>
      </c>
      <c r="N11" s="76">
        <v>8381216189</v>
      </c>
    </row>
    <row r="12" spans="1:17" ht="20.25" customHeight="1">
      <c r="A12" s="74"/>
      <c r="B12" s="208" t="s">
        <v>152</v>
      </c>
      <c r="C12" s="209"/>
      <c r="D12" s="79">
        <v>6155714768</v>
      </c>
      <c r="E12" s="77">
        <v>6233937224</v>
      </c>
      <c r="F12" s="77">
        <v>6618726924</v>
      </c>
      <c r="G12" s="76">
        <v>6724935895</v>
      </c>
      <c r="H12" s="79">
        <v>7523803540</v>
      </c>
      <c r="I12" s="79">
        <v>7464306011</v>
      </c>
      <c r="J12" s="79">
        <v>7743856258</v>
      </c>
      <c r="K12" s="79">
        <v>7925292761</v>
      </c>
      <c r="L12" s="79">
        <v>7936128265</v>
      </c>
      <c r="M12" s="79">
        <v>8001738056</v>
      </c>
      <c r="N12" s="79">
        <v>7895016198</v>
      </c>
    </row>
    <row r="13" spans="1:17" ht="20.25" customHeight="1">
      <c r="A13" s="74"/>
      <c r="B13" s="208" t="s">
        <v>153</v>
      </c>
      <c r="C13" s="209"/>
      <c r="D13" s="79">
        <v>645103103</v>
      </c>
      <c r="E13" s="77">
        <v>675033810</v>
      </c>
      <c r="F13" s="77">
        <v>696526693</v>
      </c>
      <c r="G13" s="76">
        <v>678568168</v>
      </c>
      <c r="H13" s="79">
        <v>752153920</v>
      </c>
      <c r="I13" s="79">
        <v>675757908</v>
      </c>
      <c r="J13" s="79">
        <v>609214987</v>
      </c>
      <c r="K13" s="79">
        <v>575145091</v>
      </c>
      <c r="L13" s="79">
        <v>558102502</v>
      </c>
      <c r="M13" s="79">
        <v>497773768</v>
      </c>
      <c r="N13" s="79">
        <v>486199991</v>
      </c>
    </row>
    <row r="14" spans="1:17" ht="20.25" customHeight="1">
      <c r="A14" s="74"/>
      <c r="B14" s="74" t="s">
        <v>156</v>
      </c>
      <c r="C14" s="75"/>
      <c r="D14" s="76">
        <v>1168547082</v>
      </c>
      <c r="E14" s="77">
        <v>1315038676</v>
      </c>
      <c r="F14" s="77">
        <v>1418238636</v>
      </c>
      <c r="G14" s="76">
        <v>1973066439</v>
      </c>
      <c r="H14" s="76">
        <v>2123411147</v>
      </c>
      <c r="I14" s="76">
        <v>2056863166</v>
      </c>
      <c r="J14" s="76">
        <v>1895364941</v>
      </c>
      <c r="K14" s="76">
        <v>1869431892</v>
      </c>
      <c r="L14" s="76">
        <v>2117670215</v>
      </c>
      <c r="M14" s="76">
        <v>1952666576</v>
      </c>
      <c r="N14" s="76">
        <v>1481900090</v>
      </c>
    </row>
    <row r="15" spans="1:17" ht="20.25" customHeight="1">
      <c r="A15" s="74"/>
      <c r="B15" s="208" t="s">
        <v>152</v>
      </c>
      <c r="C15" s="209"/>
      <c r="D15" s="79">
        <v>1137141000</v>
      </c>
      <c r="E15" s="77">
        <v>1279082200</v>
      </c>
      <c r="F15" s="77">
        <v>1375811700</v>
      </c>
      <c r="G15" s="76">
        <v>1935746400</v>
      </c>
      <c r="H15" s="79">
        <v>2084921200</v>
      </c>
      <c r="I15" s="79">
        <v>2015975400</v>
      </c>
      <c r="J15" s="79">
        <v>1861302300</v>
      </c>
      <c r="K15" s="79">
        <v>1838619600</v>
      </c>
      <c r="L15" s="79">
        <v>2086904589</v>
      </c>
      <c r="M15" s="79">
        <v>1922099411</v>
      </c>
      <c r="N15" s="79">
        <v>1451293800</v>
      </c>
    </row>
    <row r="16" spans="1:17" ht="20.25" customHeight="1">
      <c r="A16" s="74"/>
      <c r="B16" s="208" t="s">
        <v>153</v>
      </c>
      <c r="C16" s="209"/>
      <c r="D16" s="79">
        <v>31406082</v>
      </c>
      <c r="E16" s="77">
        <v>35956476</v>
      </c>
      <c r="F16" s="77">
        <v>42426936</v>
      </c>
      <c r="G16" s="76">
        <v>37320039</v>
      </c>
      <c r="H16" s="79">
        <v>38489947</v>
      </c>
      <c r="I16" s="79">
        <v>40887766</v>
      </c>
      <c r="J16" s="79">
        <v>34062641</v>
      </c>
      <c r="K16" s="79">
        <v>30812292</v>
      </c>
      <c r="L16" s="79">
        <v>30765626</v>
      </c>
      <c r="M16" s="79">
        <v>30567165</v>
      </c>
      <c r="N16" s="79">
        <v>30606290</v>
      </c>
    </row>
    <row r="17" spans="1:14" ht="20.25" customHeight="1">
      <c r="A17" s="74" t="s">
        <v>157</v>
      </c>
      <c r="B17" s="74"/>
      <c r="C17" s="75"/>
      <c r="D17" s="76">
        <v>9777324183</v>
      </c>
      <c r="E17" s="77">
        <v>10003654493</v>
      </c>
      <c r="F17" s="77">
        <v>9846139934</v>
      </c>
      <c r="G17" s="76">
        <v>9732894766</v>
      </c>
      <c r="H17" s="76">
        <v>10872604094</v>
      </c>
      <c r="I17" s="76">
        <v>10513209616</v>
      </c>
      <c r="J17" s="76">
        <v>10698067502</v>
      </c>
      <c r="K17" s="76">
        <v>10912199070</v>
      </c>
      <c r="L17" s="76">
        <v>10811903470</v>
      </c>
      <c r="M17" s="76">
        <v>11016069989</v>
      </c>
      <c r="N17" s="76">
        <v>11222425390</v>
      </c>
    </row>
    <row r="18" spans="1:14" ht="20.25" customHeight="1">
      <c r="A18" s="74"/>
      <c r="B18" s="74" t="s">
        <v>157</v>
      </c>
      <c r="C18" s="75"/>
      <c r="D18" s="76">
        <v>9528791683</v>
      </c>
      <c r="E18" s="77">
        <v>9761676993</v>
      </c>
      <c r="F18" s="77">
        <v>9611029234</v>
      </c>
      <c r="G18" s="76">
        <v>9504608766</v>
      </c>
      <c r="H18" s="76">
        <v>10650543594</v>
      </c>
      <c r="I18" s="76">
        <v>10239809116</v>
      </c>
      <c r="J18" s="76">
        <v>10432419802</v>
      </c>
      <c r="K18" s="76">
        <v>10653449170</v>
      </c>
      <c r="L18" s="76">
        <v>10560216970</v>
      </c>
      <c r="M18" s="76">
        <v>10770734589</v>
      </c>
      <c r="N18" s="76">
        <v>10983732990</v>
      </c>
    </row>
    <row r="19" spans="1:14" ht="20.25" customHeight="1">
      <c r="A19" s="74"/>
      <c r="B19" s="208" t="s">
        <v>152</v>
      </c>
      <c r="C19" s="209"/>
      <c r="D19" s="79">
        <v>8625558000</v>
      </c>
      <c r="E19" s="77">
        <v>8802232400</v>
      </c>
      <c r="F19" s="77">
        <v>8647848372</v>
      </c>
      <c r="G19" s="76">
        <v>8553205000</v>
      </c>
      <c r="H19" s="79">
        <v>9682719091</v>
      </c>
      <c r="I19" s="79">
        <v>9365975337</v>
      </c>
      <c r="J19" s="79">
        <v>9623910200</v>
      </c>
      <c r="K19" s="79">
        <v>9897702600</v>
      </c>
      <c r="L19" s="79">
        <v>9829658100</v>
      </c>
      <c r="M19" s="79">
        <v>10095966201</v>
      </c>
      <c r="N19" s="79">
        <v>10370769099</v>
      </c>
    </row>
    <row r="20" spans="1:14" ht="20.25" customHeight="1">
      <c r="A20" s="74"/>
      <c r="B20" s="208" t="s">
        <v>153</v>
      </c>
      <c r="C20" s="209"/>
      <c r="D20" s="79">
        <v>903233683</v>
      </c>
      <c r="E20" s="77">
        <v>959444593</v>
      </c>
      <c r="F20" s="77">
        <v>963180862</v>
      </c>
      <c r="G20" s="76">
        <v>951403766</v>
      </c>
      <c r="H20" s="79">
        <v>967824503</v>
      </c>
      <c r="I20" s="79">
        <v>873833779</v>
      </c>
      <c r="J20" s="79">
        <v>808509602</v>
      </c>
      <c r="K20" s="79">
        <v>755746570</v>
      </c>
      <c r="L20" s="79">
        <v>730558870</v>
      </c>
      <c r="M20" s="79">
        <v>674768388</v>
      </c>
      <c r="N20" s="79">
        <v>612963891</v>
      </c>
    </row>
    <row r="21" spans="1:14" ht="20.25" customHeight="1">
      <c r="A21" s="74"/>
      <c r="B21" s="74" t="s">
        <v>158</v>
      </c>
      <c r="C21" s="75"/>
      <c r="D21" s="79">
        <v>248532500</v>
      </c>
      <c r="E21" s="77">
        <v>241977500</v>
      </c>
      <c r="F21" s="77">
        <v>235110700</v>
      </c>
      <c r="G21" s="76">
        <v>228286000</v>
      </c>
      <c r="H21" s="79">
        <v>222060500</v>
      </c>
      <c r="I21" s="79">
        <v>273400500</v>
      </c>
      <c r="J21" s="79">
        <v>265647700</v>
      </c>
      <c r="K21" s="79">
        <v>258749900</v>
      </c>
      <c r="L21" s="79">
        <v>251686500</v>
      </c>
      <c r="M21" s="79">
        <v>245335400</v>
      </c>
      <c r="N21" s="79">
        <v>238692400</v>
      </c>
    </row>
    <row r="22" spans="1:14" ht="20.25" customHeight="1">
      <c r="A22" s="74" t="s">
        <v>159</v>
      </c>
      <c r="B22" s="74"/>
      <c r="C22" s="75"/>
      <c r="D22" s="76">
        <v>270433232</v>
      </c>
      <c r="E22" s="77">
        <v>275667332</v>
      </c>
      <c r="F22" s="77">
        <v>293637743</v>
      </c>
      <c r="G22" s="76">
        <v>298123083</v>
      </c>
      <c r="H22" s="76">
        <v>350150903</v>
      </c>
      <c r="I22" s="76">
        <v>357909701</v>
      </c>
      <c r="J22" s="76">
        <v>427035620</v>
      </c>
      <c r="K22" s="76">
        <v>449568352</v>
      </c>
      <c r="L22" s="76">
        <v>467906479</v>
      </c>
      <c r="M22" s="76">
        <v>487837666</v>
      </c>
      <c r="N22" s="76">
        <v>517124510</v>
      </c>
    </row>
    <row r="23" spans="1:14" ht="20.25" customHeight="1">
      <c r="A23" s="74"/>
      <c r="B23" s="208" t="s">
        <v>152</v>
      </c>
      <c r="C23" s="209"/>
      <c r="D23" s="79">
        <v>245210700</v>
      </c>
      <c r="E23" s="77">
        <v>249639000</v>
      </c>
      <c r="F23" s="77">
        <v>267315000</v>
      </c>
      <c r="G23" s="76">
        <v>273122100</v>
      </c>
      <c r="H23" s="79">
        <v>322610800</v>
      </c>
      <c r="I23" s="79">
        <v>331375400</v>
      </c>
      <c r="J23" s="79">
        <v>400642600</v>
      </c>
      <c r="K23" s="79">
        <v>418098600</v>
      </c>
      <c r="L23" s="79">
        <v>433588500</v>
      </c>
      <c r="M23" s="79">
        <v>452364000</v>
      </c>
      <c r="N23" s="79">
        <v>476471500</v>
      </c>
    </row>
    <row r="24" spans="1:14" ht="20.25" customHeight="1">
      <c r="A24" s="74"/>
      <c r="B24" s="208" t="s">
        <v>153</v>
      </c>
      <c r="C24" s="209"/>
      <c r="D24" s="79">
        <v>25222532</v>
      </c>
      <c r="E24" s="77">
        <v>26028332</v>
      </c>
      <c r="F24" s="77">
        <v>26322743</v>
      </c>
      <c r="G24" s="76">
        <v>25000983</v>
      </c>
      <c r="H24" s="79">
        <v>27540103</v>
      </c>
      <c r="I24" s="79">
        <v>26534301</v>
      </c>
      <c r="J24" s="79">
        <v>26393020</v>
      </c>
      <c r="K24" s="79">
        <v>31469752</v>
      </c>
      <c r="L24" s="79">
        <v>34317979</v>
      </c>
      <c r="M24" s="79">
        <v>35473666</v>
      </c>
      <c r="N24" s="79">
        <v>40653010</v>
      </c>
    </row>
    <row r="25" spans="1:14" ht="20.25" customHeight="1">
      <c r="A25" s="74" t="s">
        <v>160</v>
      </c>
      <c r="B25" s="74"/>
      <c r="C25" s="75"/>
      <c r="D25" s="79">
        <v>809587470</v>
      </c>
      <c r="E25" s="77">
        <v>968112463</v>
      </c>
      <c r="F25" s="77">
        <v>971545229</v>
      </c>
      <c r="G25" s="76">
        <v>1076237306</v>
      </c>
      <c r="H25" s="79">
        <v>1197986070</v>
      </c>
      <c r="I25" s="79">
        <v>1194364346</v>
      </c>
      <c r="J25" s="79">
        <v>1158953516</v>
      </c>
      <c r="K25" s="79">
        <v>1089218960</v>
      </c>
      <c r="L25" s="79">
        <v>1067643676</v>
      </c>
      <c r="M25" s="79">
        <v>1088882701</v>
      </c>
      <c r="N25" s="79">
        <v>1069014786</v>
      </c>
    </row>
    <row r="26" spans="1:14" ht="20.25" customHeight="1">
      <c r="A26" s="74"/>
      <c r="B26" s="208" t="s">
        <v>152</v>
      </c>
      <c r="C26" s="209"/>
      <c r="D26" s="79">
        <v>809587470</v>
      </c>
      <c r="E26" s="77">
        <v>968077827</v>
      </c>
      <c r="F26" s="77">
        <v>971545229</v>
      </c>
      <c r="G26" s="76">
        <v>1076237306</v>
      </c>
      <c r="H26" s="79">
        <v>1197986070</v>
      </c>
      <c r="I26" s="79">
        <v>1194364346</v>
      </c>
      <c r="J26" s="79">
        <v>1158953516</v>
      </c>
      <c r="K26" s="79">
        <v>1089218960</v>
      </c>
      <c r="L26" s="79">
        <v>1067643676</v>
      </c>
      <c r="M26" s="79">
        <v>1088882701</v>
      </c>
      <c r="N26" s="79">
        <v>1069014786</v>
      </c>
    </row>
    <row r="27" spans="1:14" ht="20.25" customHeight="1">
      <c r="A27" s="74"/>
      <c r="B27" s="208" t="s">
        <v>153</v>
      </c>
      <c r="C27" s="209"/>
      <c r="D27" s="79" t="s">
        <v>33</v>
      </c>
      <c r="E27" s="77">
        <v>34636</v>
      </c>
      <c r="F27" s="77" t="s">
        <v>33</v>
      </c>
      <c r="G27" s="76" t="s">
        <v>33</v>
      </c>
      <c r="H27" s="79" t="s">
        <v>33</v>
      </c>
      <c r="I27" s="79" t="s">
        <v>33</v>
      </c>
      <c r="J27" s="79" t="s">
        <v>33</v>
      </c>
      <c r="K27" s="79" t="s">
        <v>33</v>
      </c>
      <c r="L27" s="79" t="s">
        <v>33</v>
      </c>
      <c r="M27" s="79" t="s">
        <v>33</v>
      </c>
      <c r="N27" s="80" t="s">
        <v>32</v>
      </c>
    </row>
    <row r="28" spans="1:14" ht="20.25" customHeight="1">
      <c r="A28" s="74" t="s">
        <v>161</v>
      </c>
      <c r="B28" s="74"/>
      <c r="C28" s="75"/>
      <c r="D28" s="76">
        <v>3280300</v>
      </c>
      <c r="E28" s="77">
        <v>3187400</v>
      </c>
      <c r="F28" s="77">
        <v>3287200</v>
      </c>
      <c r="G28" s="76">
        <v>3279400</v>
      </c>
      <c r="H28" s="76">
        <v>3605200</v>
      </c>
      <c r="I28" s="76">
        <v>3029600</v>
      </c>
      <c r="J28" s="76">
        <v>3009200</v>
      </c>
      <c r="K28" s="76">
        <v>3142400</v>
      </c>
      <c r="L28" s="76">
        <v>3220900</v>
      </c>
      <c r="M28" s="76">
        <v>2955600</v>
      </c>
      <c r="N28" s="76">
        <v>3294100</v>
      </c>
    </row>
    <row r="29" spans="1:14" ht="20.25" customHeight="1">
      <c r="A29" s="74"/>
      <c r="B29" s="208" t="s">
        <v>152</v>
      </c>
      <c r="C29" s="209"/>
      <c r="D29" s="79">
        <v>3280300</v>
      </c>
      <c r="E29" s="77">
        <v>3187400</v>
      </c>
      <c r="F29" s="77">
        <v>3287200</v>
      </c>
      <c r="G29" s="76">
        <v>3279400</v>
      </c>
      <c r="H29" s="79">
        <v>3605200</v>
      </c>
      <c r="I29" s="79">
        <v>3029600</v>
      </c>
      <c r="J29" s="79">
        <v>3009200</v>
      </c>
      <c r="K29" s="76">
        <v>3142400</v>
      </c>
      <c r="L29" s="76">
        <v>3220900</v>
      </c>
      <c r="M29" s="76">
        <v>2955600</v>
      </c>
      <c r="N29" s="76">
        <v>3294100</v>
      </c>
    </row>
    <row r="30" spans="1:14" ht="20.25" customHeight="1">
      <c r="A30" s="74"/>
      <c r="B30" s="208" t="s">
        <v>153</v>
      </c>
      <c r="C30" s="209"/>
      <c r="D30" s="81" t="s">
        <v>33</v>
      </c>
      <c r="E30" s="82" t="s">
        <v>33</v>
      </c>
      <c r="F30" s="82" t="s">
        <v>33</v>
      </c>
      <c r="G30" s="81" t="s">
        <v>33</v>
      </c>
      <c r="H30" s="81" t="s">
        <v>33</v>
      </c>
      <c r="I30" s="81" t="s">
        <v>33</v>
      </c>
      <c r="J30" s="81" t="s">
        <v>33</v>
      </c>
      <c r="K30" s="81" t="s">
        <v>33</v>
      </c>
      <c r="L30" s="81" t="s">
        <v>33</v>
      </c>
      <c r="M30" s="81">
        <v>0</v>
      </c>
      <c r="N30" s="83">
        <v>0</v>
      </c>
    </row>
    <row r="31" spans="1:14" ht="20.25" customHeight="1">
      <c r="A31" s="74" t="s">
        <v>162</v>
      </c>
      <c r="B31" s="74"/>
      <c r="C31" s="75"/>
      <c r="D31" s="76">
        <v>3218500</v>
      </c>
      <c r="E31" s="77">
        <v>159463600</v>
      </c>
      <c r="F31" s="77">
        <v>3218500</v>
      </c>
      <c r="G31" s="76">
        <v>3218500</v>
      </c>
      <c r="H31" s="76">
        <v>15150070</v>
      </c>
      <c r="I31" s="76">
        <v>15100070</v>
      </c>
      <c r="J31" s="76">
        <v>15100070</v>
      </c>
      <c r="K31" s="76">
        <v>15100070</v>
      </c>
      <c r="L31" s="76">
        <v>15090070</v>
      </c>
      <c r="M31" s="81">
        <v>14970070</v>
      </c>
      <c r="N31" s="81">
        <v>14850070</v>
      </c>
    </row>
    <row r="32" spans="1:14" ht="20.25" customHeight="1">
      <c r="A32" s="74"/>
      <c r="B32" s="208" t="s">
        <v>152</v>
      </c>
      <c r="C32" s="209"/>
      <c r="D32" s="81" t="s">
        <v>33</v>
      </c>
      <c r="E32" s="82"/>
      <c r="F32" s="82" t="s">
        <v>33</v>
      </c>
      <c r="G32" s="81" t="s">
        <v>33</v>
      </c>
      <c r="H32" s="81"/>
      <c r="I32" s="81" t="s">
        <v>33</v>
      </c>
      <c r="J32" s="81" t="s">
        <v>33</v>
      </c>
      <c r="K32" s="81" t="s">
        <v>33</v>
      </c>
      <c r="L32" s="81" t="s">
        <v>33</v>
      </c>
      <c r="M32" s="81" t="s">
        <v>33</v>
      </c>
      <c r="N32" s="83" t="s">
        <v>32</v>
      </c>
    </row>
    <row r="33" spans="1:14" ht="20.25" customHeight="1">
      <c r="A33" s="74"/>
      <c r="B33" s="208" t="s">
        <v>153</v>
      </c>
      <c r="C33" s="209"/>
      <c r="D33" s="76">
        <v>3218500</v>
      </c>
      <c r="E33" s="77">
        <v>159463600</v>
      </c>
      <c r="F33" s="77">
        <v>3218500</v>
      </c>
      <c r="G33" s="76">
        <v>3218500</v>
      </c>
      <c r="H33" s="76">
        <v>15150070</v>
      </c>
      <c r="I33" s="76">
        <v>15100070</v>
      </c>
      <c r="J33" s="76">
        <v>15100070</v>
      </c>
      <c r="K33" s="76">
        <v>15100070</v>
      </c>
      <c r="L33" s="76">
        <v>15090070</v>
      </c>
      <c r="M33" s="76">
        <v>14970070</v>
      </c>
      <c r="N33" s="76">
        <v>14850070</v>
      </c>
    </row>
    <row r="34" spans="1:14" ht="20.25" customHeight="1">
      <c r="A34" s="74" t="s">
        <v>163</v>
      </c>
      <c r="B34" s="74"/>
      <c r="C34" s="75"/>
      <c r="D34" s="76">
        <v>13051900</v>
      </c>
      <c r="E34" s="77">
        <v>12673700</v>
      </c>
      <c r="F34" s="77">
        <v>12965500</v>
      </c>
      <c r="G34" s="76">
        <v>12850550</v>
      </c>
      <c r="H34" s="76">
        <v>12595100</v>
      </c>
      <c r="I34" s="76">
        <v>12860600</v>
      </c>
      <c r="J34" s="76">
        <v>12053550</v>
      </c>
      <c r="K34" s="76">
        <v>13040450</v>
      </c>
      <c r="L34" s="76">
        <v>16002450</v>
      </c>
      <c r="M34" s="76">
        <v>19668900</v>
      </c>
      <c r="N34" s="76">
        <v>13721200</v>
      </c>
    </row>
    <row r="35" spans="1:14" ht="20.25" customHeight="1">
      <c r="A35" s="74" t="s">
        <v>164</v>
      </c>
      <c r="B35" s="74"/>
      <c r="C35" s="75"/>
      <c r="D35" s="76">
        <v>1074893542</v>
      </c>
      <c r="E35" s="77">
        <v>1069472442</v>
      </c>
      <c r="F35" s="77">
        <v>990269180</v>
      </c>
      <c r="G35" s="76">
        <v>970960737</v>
      </c>
      <c r="H35" s="76">
        <v>966890238</v>
      </c>
      <c r="I35" s="76">
        <v>433060321</v>
      </c>
      <c r="J35" s="76">
        <v>622467945</v>
      </c>
      <c r="K35" s="76">
        <v>810962158</v>
      </c>
      <c r="L35" s="76">
        <v>817102537</v>
      </c>
      <c r="M35" s="76">
        <v>824461463</v>
      </c>
      <c r="N35" s="76">
        <v>834003754</v>
      </c>
    </row>
    <row r="36" spans="1:14" ht="20.25" customHeight="1">
      <c r="A36" s="74"/>
      <c r="B36" s="208" t="s">
        <v>152</v>
      </c>
      <c r="C36" s="209"/>
      <c r="D36" s="76">
        <v>975767800</v>
      </c>
      <c r="E36" s="77">
        <v>967997300</v>
      </c>
      <c r="F36" s="77">
        <v>884223100</v>
      </c>
      <c r="G36" s="76">
        <v>868059000</v>
      </c>
      <c r="H36" s="76">
        <v>868702600</v>
      </c>
      <c r="I36" s="76">
        <v>341182960</v>
      </c>
      <c r="J36" s="76">
        <v>547811100</v>
      </c>
      <c r="K36" s="76">
        <v>747931500</v>
      </c>
      <c r="L36" s="76">
        <v>759311797</v>
      </c>
      <c r="M36" s="76">
        <v>774326697</v>
      </c>
      <c r="N36" s="76">
        <v>787536599</v>
      </c>
    </row>
    <row r="37" spans="1:14" ht="20.25" customHeight="1">
      <c r="A37" s="74"/>
      <c r="B37" s="208" t="s">
        <v>153</v>
      </c>
      <c r="C37" s="209"/>
      <c r="D37" s="76">
        <v>99125742</v>
      </c>
      <c r="E37" s="77">
        <v>101475142</v>
      </c>
      <c r="F37" s="77">
        <v>106046080</v>
      </c>
      <c r="G37" s="76">
        <v>102901737</v>
      </c>
      <c r="H37" s="76">
        <v>98187638</v>
      </c>
      <c r="I37" s="76">
        <v>91877361</v>
      </c>
      <c r="J37" s="76">
        <v>74656845</v>
      </c>
      <c r="K37" s="76">
        <v>63030658</v>
      </c>
      <c r="L37" s="76">
        <v>57790740</v>
      </c>
      <c r="M37" s="76">
        <v>50134766</v>
      </c>
      <c r="N37" s="76">
        <v>46467155</v>
      </c>
    </row>
    <row r="38" spans="1:14" s="86" customFormat="1" ht="20.25" customHeight="1">
      <c r="A38" s="74"/>
      <c r="B38" s="74"/>
      <c r="C38" s="75"/>
      <c r="D38" s="84"/>
      <c r="E38" s="85"/>
      <c r="F38" s="85"/>
      <c r="G38" s="84"/>
      <c r="H38" s="84"/>
      <c r="I38" s="84"/>
      <c r="J38" s="84"/>
      <c r="K38" s="84"/>
      <c r="L38" s="84"/>
      <c r="M38" s="84"/>
      <c r="N38" s="84"/>
    </row>
    <row r="39" spans="1:14" ht="20.25" customHeight="1">
      <c r="A39" s="74" t="s">
        <v>165</v>
      </c>
      <c r="B39" s="74"/>
      <c r="C39" s="75"/>
      <c r="D39" s="76">
        <v>6124913569</v>
      </c>
      <c r="E39" s="77">
        <v>6243872063</v>
      </c>
      <c r="F39" s="77">
        <v>6064284376</v>
      </c>
      <c r="G39" s="76">
        <v>5900878273</v>
      </c>
      <c r="H39" s="76">
        <v>6353381627</v>
      </c>
      <c r="I39" s="76">
        <v>6536227310</v>
      </c>
      <c r="J39" s="76">
        <v>6354229475</v>
      </c>
      <c r="K39" s="76">
        <v>6635992236</v>
      </c>
      <c r="L39" s="76">
        <v>6467708058</v>
      </c>
      <c r="M39" s="76">
        <v>6119773435</v>
      </c>
      <c r="N39" s="76">
        <v>5938943974</v>
      </c>
    </row>
    <row r="40" spans="1:14" ht="20.25" customHeight="1">
      <c r="A40" s="74"/>
      <c r="B40" s="208" t="s">
        <v>152</v>
      </c>
      <c r="C40" s="209"/>
      <c r="D40" s="76">
        <v>4156468300</v>
      </c>
      <c r="E40" s="77">
        <v>4228082899</v>
      </c>
      <c r="F40" s="77">
        <v>4091077900</v>
      </c>
      <c r="G40" s="76">
        <v>4097053100</v>
      </c>
      <c r="H40" s="76">
        <v>4521202800</v>
      </c>
      <c r="I40" s="76">
        <v>4842017100</v>
      </c>
      <c r="J40" s="76">
        <v>4636214400</v>
      </c>
      <c r="K40" s="76">
        <v>4911354700</v>
      </c>
      <c r="L40" s="76">
        <v>4642701200</v>
      </c>
      <c r="M40" s="76">
        <v>4227122700</v>
      </c>
      <c r="N40" s="76">
        <v>4064751400</v>
      </c>
    </row>
    <row r="41" spans="1:14" ht="20.25" customHeight="1">
      <c r="A41" s="74"/>
      <c r="B41" s="208" t="s">
        <v>153</v>
      </c>
      <c r="C41" s="209"/>
      <c r="D41" s="76">
        <v>1968445269</v>
      </c>
      <c r="E41" s="77">
        <v>2015789164</v>
      </c>
      <c r="F41" s="77">
        <v>1973206476</v>
      </c>
      <c r="G41" s="76">
        <v>1803825173</v>
      </c>
      <c r="H41" s="76">
        <v>1832178827</v>
      </c>
      <c r="I41" s="76">
        <v>1694210210</v>
      </c>
      <c r="J41" s="76">
        <v>1718015075</v>
      </c>
      <c r="K41" s="76">
        <v>1724637536</v>
      </c>
      <c r="L41" s="76">
        <v>1825006858</v>
      </c>
      <c r="M41" s="76">
        <v>1892650735</v>
      </c>
      <c r="N41" s="76">
        <v>1874192574</v>
      </c>
    </row>
    <row r="42" spans="1:14" s="86" customFormat="1" ht="20.25" customHeight="1">
      <c r="A42" s="74"/>
      <c r="B42" s="74"/>
      <c r="C42" s="75"/>
      <c r="D42" s="84"/>
      <c r="E42" s="85"/>
      <c r="F42" s="85"/>
      <c r="G42" s="84"/>
      <c r="H42" s="84"/>
      <c r="I42" s="84"/>
      <c r="J42" s="84"/>
      <c r="K42" s="84"/>
      <c r="L42" s="84"/>
      <c r="M42" s="84"/>
      <c r="N42" s="84"/>
    </row>
    <row r="43" spans="1:14" ht="20.25" customHeight="1">
      <c r="A43" s="74" t="s">
        <v>166</v>
      </c>
      <c r="B43" s="74"/>
      <c r="C43" s="75"/>
      <c r="D43" s="76">
        <v>1636450580</v>
      </c>
      <c r="E43" s="77">
        <v>1699831110</v>
      </c>
      <c r="F43" s="77">
        <v>1965254434</v>
      </c>
      <c r="G43" s="76">
        <v>2043872396</v>
      </c>
      <c r="H43" s="76">
        <v>2400931372</v>
      </c>
      <c r="I43" s="76">
        <v>2810535133</v>
      </c>
      <c r="J43" s="76">
        <v>2905830950</v>
      </c>
      <c r="K43" s="76">
        <v>2973303328</v>
      </c>
      <c r="L43" s="76">
        <v>3321426539</v>
      </c>
      <c r="M43" s="76">
        <v>3254243895</v>
      </c>
      <c r="N43" s="76">
        <v>3224470761</v>
      </c>
    </row>
    <row r="44" spans="1:14" ht="20.25" customHeight="1">
      <c r="A44" s="74"/>
      <c r="B44" s="208" t="s">
        <v>152</v>
      </c>
      <c r="C44" s="209"/>
      <c r="D44" s="76">
        <v>1598590650</v>
      </c>
      <c r="E44" s="77">
        <v>1657138900</v>
      </c>
      <c r="F44" s="77">
        <v>1921166650</v>
      </c>
      <c r="G44" s="76">
        <v>1998000700</v>
      </c>
      <c r="H44" s="76">
        <v>2351819540</v>
      </c>
      <c r="I44" s="76">
        <v>2761852980</v>
      </c>
      <c r="J44" s="76">
        <v>2852973460</v>
      </c>
      <c r="K44" s="76">
        <v>2918432880</v>
      </c>
      <c r="L44" s="76">
        <v>3268541580</v>
      </c>
      <c r="M44" s="76">
        <v>3208429270</v>
      </c>
      <c r="N44" s="76">
        <v>3178539050</v>
      </c>
    </row>
    <row r="45" spans="1:14" ht="20.25" customHeight="1">
      <c r="A45" s="74"/>
      <c r="B45" s="208" t="s">
        <v>153</v>
      </c>
      <c r="C45" s="209"/>
      <c r="D45" s="84">
        <v>37859930</v>
      </c>
      <c r="E45" s="85">
        <v>42692210</v>
      </c>
      <c r="F45" s="85">
        <v>44087784</v>
      </c>
      <c r="G45" s="84">
        <v>45871696</v>
      </c>
      <c r="H45" s="84">
        <v>49111832</v>
      </c>
      <c r="I45" s="84">
        <v>48682153</v>
      </c>
      <c r="J45" s="84">
        <v>52857490</v>
      </c>
      <c r="K45" s="84">
        <v>54870448</v>
      </c>
      <c r="L45" s="84">
        <v>52884959</v>
      </c>
      <c r="M45" s="84">
        <v>45814625</v>
      </c>
      <c r="N45" s="84">
        <v>45931711</v>
      </c>
    </row>
    <row r="46" spans="1:14" ht="20.25" customHeight="1">
      <c r="A46" s="74"/>
      <c r="B46" s="74"/>
      <c r="C46" s="75"/>
      <c r="D46" s="84"/>
      <c r="E46" s="85"/>
      <c r="F46" s="85"/>
      <c r="G46" s="84"/>
      <c r="H46" s="84"/>
      <c r="I46" s="84"/>
      <c r="J46" s="84"/>
      <c r="K46" s="84"/>
      <c r="L46" s="84"/>
      <c r="M46" s="84"/>
      <c r="N46" s="84"/>
    </row>
    <row r="47" spans="1:14" ht="20.25" customHeight="1">
      <c r="A47" s="210" t="s">
        <v>167</v>
      </c>
      <c r="B47" s="210"/>
      <c r="C47" s="211"/>
      <c r="D47" s="84">
        <v>852498990</v>
      </c>
      <c r="E47" s="82">
        <v>858244330</v>
      </c>
      <c r="F47" s="82">
        <v>1015137940</v>
      </c>
      <c r="G47" s="81">
        <v>1046726610</v>
      </c>
      <c r="H47" s="84">
        <v>1169100139</v>
      </c>
      <c r="I47" s="84">
        <v>1160414850</v>
      </c>
      <c r="J47" s="84">
        <v>1219971225</v>
      </c>
      <c r="K47" s="84">
        <v>1304133004</v>
      </c>
      <c r="L47" s="84">
        <v>1373736190</v>
      </c>
      <c r="M47" s="84">
        <v>1431650260</v>
      </c>
      <c r="N47" s="84">
        <v>1477467195</v>
      </c>
    </row>
    <row r="48" spans="1:14" ht="20.25" customHeight="1">
      <c r="A48" s="74"/>
      <c r="B48" s="208" t="s">
        <v>152</v>
      </c>
      <c r="C48" s="209"/>
      <c r="D48" s="84">
        <v>844681600</v>
      </c>
      <c r="E48" s="82">
        <v>850765200</v>
      </c>
      <c r="F48" s="82">
        <v>1006454750</v>
      </c>
      <c r="G48" s="81">
        <v>1037238750</v>
      </c>
      <c r="H48" s="84">
        <v>1158302300</v>
      </c>
      <c r="I48" s="84">
        <v>1151090900</v>
      </c>
      <c r="J48" s="84">
        <v>1210369800</v>
      </c>
      <c r="K48" s="84">
        <v>1293063700</v>
      </c>
      <c r="L48" s="84">
        <v>1362217200</v>
      </c>
      <c r="M48" s="84">
        <v>1420049200</v>
      </c>
      <c r="N48" s="84">
        <v>1465513600</v>
      </c>
    </row>
    <row r="49" spans="1:14" ht="20.25" customHeight="1">
      <c r="A49" s="87"/>
      <c r="B49" s="212" t="s">
        <v>153</v>
      </c>
      <c r="C49" s="213"/>
      <c r="D49" s="88">
        <v>7817390</v>
      </c>
      <c r="E49" s="89">
        <v>7479130</v>
      </c>
      <c r="F49" s="89">
        <v>8683190</v>
      </c>
      <c r="G49" s="88">
        <v>9487860</v>
      </c>
      <c r="H49" s="88">
        <v>10797839</v>
      </c>
      <c r="I49" s="88">
        <v>9323950</v>
      </c>
      <c r="J49" s="88">
        <v>9601425</v>
      </c>
      <c r="K49" s="88">
        <v>11069304</v>
      </c>
      <c r="L49" s="88">
        <v>11518990</v>
      </c>
      <c r="M49" s="88">
        <v>11601060</v>
      </c>
      <c r="N49" s="88">
        <v>11953595</v>
      </c>
    </row>
    <row r="50" spans="1:14" s="90" customFormat="1" ht="20.25" customHeight="1">
      <c r="A50" s="78"/>
      <c r="I50" s="91"/>
      <c r="J50" s="91"/>
      <c r="K50" s="91"/>
      <c r="L50" s="91" t="s">
        <v>139</v>
      </c>
      <c r="M50" s="91"/>
      <c r="N50" s="91" t="s">
        <v>168</v>
      </c>
    </row>
    <row r="51" spans="1:14" s="93" customFormat="1" ht="20.25" customHeight="1">
      <c r="A51" s="92" t="s">
        <v>28</v>
      </c>
      <c r="B51" s="69"/>
      <c r="C51" s="69"/>
    </row>
    <row r="52" spans="1:14" s="93" customFormat="1" ht="20.25" customHeight="1">
      <c r="A52" s="92" t="s">
        <v>27</v>
      </c>
      <c r="B52" s="69"/>
      <c r="C52" s="69"/>
    </row>
    <row r="53" spans="1:14" s="93" customFormat="1" ht="20.25" customHeight="1">
      <c r="A53" s="92" t="s">
        <v>26</v>
      </c>
      <c r="B53" s="69"/>
      <c r="C53" s="69"/>
    </row>
  </sheetData>
  <mergeCells count="24">
    <mergeCell ref="B45:C45"/>
    <mergeCell ref="A47:C47"/>
    <mergeCell ref="B48:C48"/>
    <mergeCell ref="B49:C49"/>
    <mergeCell ref="B36:C36"/>
    <mergeCell ref="B37:C37"/>
    <mergeCell ref="B40:C40"/>
    <mergeCell ref="B41:C41"/>
    <mergeCell ref="B44:C44"/>
    <mergeCell ref="B27:C27"/>
    <mergeCell ref="B29:C29"/>
    <mergeCell ref="B30:C30"/>
    <mergeCell ref="B32:C32"/>
    <mergeCell ref="B33:C33"/>
    <mergeCell ref="B19:C19"/>
    <mergeCell ref="B20:C20"/>
    <mergeCell ref="B23:C23"/>
    <mergeCell ref="B24:C24"/>
    <mergeCell ref="B26:C26"/>
    <mergeCell ref="A5:C5"/>
    <mergeCell ref="B12:C12"/>
    <mergeCell ref="B13:C13"/>
    <mergeCell ref="B15:C15"/>
    <mergeCell ref="B16:C16"/>
  </mergeCells>
  <phoneticPr fontId="2"/>
  <pageMargins left="0.70866141732283472" right="0.59055118110236227" top="0.59055118110236227" bottom="0.59055118110236227" header="0.51181102362204722" footer="0.51181102362204722"/>
  <pageSetup paperSize="9" scale="78" orientation="landscape" r:id="rId1"/>
  <headerFooter alignWithMargins="0"/>
  <rowBreaks count="1" manualBreakCount="1">
    <brk id="33"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2:R56"/>
  <sheetViews>
    <sheetView showGridLines="0" view="pageBreakPreview" topLeftCell="A37" zoomScale="85" zoomScaleNormal="100" zoomScaleSheetLayoutView="85" workbookViewId="0">
      <selection activeCell="G11" sqref="G11"/>
    </sheetView>
  </sheetViews>
  <sheetFormatPr defaultRowHeight="13.5"/>
  <cols>
    <col min="1" max="1" width="2.875" style="69" customWidth="1"/>
    <col min="2" max="3" width="6.75" style="69" customWidth="1"/>
    <col min="4" max="10" width="14.25" style="71" customWidth="1"/>
    <col min="11" max="14" width="14.25" style="69" customWidth="1"/>
    <col min="15" max="15" width="2.875" style="69" customWidth="1"/>
    <col min="16" max="16" width="2.75" style="69" customWidth="1"/>
    <col min="17" max="17" width="8.875" style="69" customWidth="1"/>
    <col min="18" max="22" width="14.625" style="69" customWidth="1"/>
    <col min="23" max="16384" width="9" style="69"/>
  </cols>
  <sheetData>
    <row r="2" spans="1:18" s="68" customFormat="1" ht="17.25" customHeight="1">
      <c r="A2" s="67" t="s">
        <v>169</v>
      </c>
      <c r="D2" s="94"/>
      <c r="E2" s="94"/>
      <c r="F2" s="94"/>
      <c r="G2" s="94"/>
      <c r="H2" s="94"/>
      <c r="I2" s="94"/>
      <c r="J2" s="94"/>
    </row>
    <row r="3" spans="1:18" ht="7.5" customHeight="1"/>
    <row r="4" spans="1:18" ht="20.25" customHeight="1">
      <c r="A4" s="70" t="s">
        <v>170</v>
      </c>
      <c r="K4" s="71"/>
      <c r="L4" s="71" t="s">
        <v>139</v>
      </c>
      <c r="M4" s="71"/>
      <c r="N4" s="71" t="s">
        <v>140</v>
      </c>
    </row>
    <row r="5" spans="1:18" ht="20.25" customHeight="1">
      <c r="A5" s="207" t="s">
        <v>141</v>
      </c>
      <c r="B5" s="214"/>
      <c r="C5" s="214"/>
      <c r="D5" s="73" t="s">
        <v>142</v>
      </c>
      <c r="E5" s="73" t="s">
        <v>143</v>
      </c>
      <c r="F5" s="73" t="s">
        <v>144</v>
      </c>
      <c r="G5" s="73" t="s">
        <v>145</v>
      </c>
      <c r="H5" s="73" t="s">
        <v>146</v>
      </c>
      <c r="I5" s="73" t="s">
        <v>147</v>
      </c>
      <c r="J5" s="73" t="s">
        <v>171</v>
      </c>
      <c r="K5" s="73" t="s">
        <v>149</v>
      </c>
      <c r="L5" s="73" t="s">
        <v>172</v>
      </c>
      <c r="M5" s="73" t="s">
        <v>23</v>
      </c>
      <c r="N5" s="73" t="s">
        <v>150</v>
      </c>
    </row>
    <row r="6" spans="1:18" ht="20.25" customHeight="1">
      <c r="A6" s="74" t="s">
        <v>151</v>
      </c>
      <c r="B6" s="74"/>
      <c r="C6" s="75"/>
      <c r="D6" s="76">
        <v>18078165353</v>
      </c>
      <c r="E6" s="77">
        <v>18712476347</v>
      </c>
      <c r="F6" s="77">
        <v>18865141508</v>
      </c>
      <c r="G6" s="76">
        <v>19558893175</v>
      </c>
      <c r="H6" s="76">
        <v>21920995080</v>
      </c>
      <c r="I6" s="76">
        <v>20990250444</v>
      </c>
      <c r="J6" s="76">
        <v>21562461403</v>
      </c>
      <c r="K6" s="76">
        <v>22061757471</v>
      </c>
      <c r="L6" s="76">
        <v>22359531318</v>
      </c>
      <c r="M6" s="76">
        <v>22555584237</v>
      </c>
      <c r="N6" s="76">
        <v>22233506263</v>
      </c>
      <c r="Q6" s="96"/>
      <c r="R6" s="96"/>
    </row>
    <row r="7" spans="1:18" ht="20.25" customHeight="1">
      <c r="A7" s="74"/>
      <c r="B7" s="74" t="s">
        <v>152</v>
      </c>
      <c r="C7" s="75"/>
      <c r="D7" s="76">
        <v>17817061692</v>
      </c>
      <c r="E7" s="77">
        <v>18319708683</v>
      </c>
      <c r="F7" s="77">
        <v>18603434875</v>
      </c>
      <c r="G7" s="76">
        <v>19275785108</v>
      </c>
      <c r="H7" s="76">
        <v>21521149945</v>
      </c>
      <c r="I7" s="76">
        <v>20701574973</v>
      </c>
      <c r="J7" s="76">
        <v>21304009239</v>
      </c>
      <c r="K7" s="76">
        <v>21845161006</v>
      </c>
      <c r="L7" s="76">
        <v>22099736970</v>
      </c>
      <c r="M7" s="76">
        <v>22284192235</v>
      </c>
      <c r="N7" s="76">
        <v>21945355978</v>
      </c>
      <c r="Q7" s="96"/>
      <c r="R7" s="96"/>
    </row>
    <row r="8" spans="1:18" ht="20.25" customHeight="1">
      <c r="A8" s="74"/>
      <c r="B8" s="74" t="s">
        <v>153</v>
      </c>
      <c r="C8" s="75"/>
      <c r="D8" s="76">
        <v>261103661</v>
      </c>
      <c r="E8" s="77">
        <v>392767664</v>
      </c>
      <c r="F8" s="77">
        <v>261706633</v>
      </c>
      <c r="G8" s="76">
        <v>283108067</v>
      </c>
      <c r="H8" s="76">
        <v>399845135</v>
      </c>
      <c r="I8" s="76">
        <v>288675471</v>
      </c>
      <c r="J8" s="76">
        <v>258452164</v>
      </c>
      <c r="K8" s="76">
        <v>216596465</v>
      </c>
      <c r="L8" s="76">
        <v>259794348</v>
      </c>
      <c r="M8" s="76">
        <v>271392002</v>
      </c>
      <c r="N8" s="76">
        <v>288150285</v>
      </c>
      <c r="Q8" s="96"/>
      <c r="R8" s="96"/>
    </row>
    <row r="9" spans="1:18" ht="20.25" customHeight="1">
      <c r="A9" s="74"/>
      <c r="B9" s="74"/>
      <c r="C9" s="75"/>
      <c r="D9" s="76"/>
      <c r="E9" s="77"/>
      <c r="F9" s="77"/>
      <c r="G9" s="76"/>
      <c r="H9" s="76"/>
      <c r="I9" s="76"/>
      <c r="J9" s="76"/>
      <c r="K9" s="76"/>
      <c r="L9" s="76"/>
      <c r="M9" s="76"/>
      <c r="N9" s="76"/>
    </row>
    <row r="10" spans="1:18" ht="20.25" customHeight="1">
      <c r="A10" s="74" t="s">
        <v>154</v>
      </c>
      <c r="B10" s="74"/>
      <c r="C10" s="75"/>
      <c r="D10" s="76">
        <v>7227676693</v>
      </c>
      <c r="E10" s="77">
        <v>7434049044</v>
      </c>
      <c r="F10" s="77">
        <v>7925430109</v>
      </c>
      <c r="G10" s="76">
        <v>8593376518</v>
      </c>
      <c r="H10" s="76">
        <v>9600921575</v>
      </c>
      <c r="I10" s="76">
        <v>9487310105</v>
      </c>
      <c r="J10" s="76">
        <v>9580156066</v>
      </c>
      <c r="K10" s="76">
        <v>9713356676</v>
      </c>
      <c r="L10" s="76">
        <v>10018778060</v>
      </c>
      <c r="M10" s="76">
        <v>9883914533</v>
      </c>
      <c r="N10" s="76">
        <v>9326686600</v>
      </c>
    </row>
    <row r="11" spans="1:18" ht="20.25" customHeight="1">
      <c r="A11" s="74"/>
      <c r="B11" s="74" t="s">
        <v>155</v>
      </c>
      <c r="C11" s="75"/>
      <c r="D11" s="76">
        <v>6098156287</v>
      </c>
      <c r="E11" s="77">
        <v>6164468314</v>
      </c>
      <c r="F11" s="77">
        <v>6550552943</v>
      </c>
      <c r="G11" s="76">
        <v>6659709461</v>
      </c>
      <c r="H11" s="76">
        <v>7520558645</v>
      </c>
      <c r="I11" s="76">
        <v>7473349380</v>
      </c>
      <c r="J11" s="76">
        <v>7718526085</v>
      </c>
      <c r="K11" s="76">
        <v>7877751396</v>
      </c>
      <c r="L11" s="76">
        <v>7935238666</v>
      </c>
      <c r="M11" s="76">
        <v>7964825358</v>
      </c>
      <c r="N11" s="76">
        <v>7885712310</v>
      </c>
    </row>
    <row r="12" spans="1:18" ht="20.25" customHeight="1">
      <c r="A12" s="74"/>
      <c r="B12" s="208" t="s">
        <v>152</v>
      </c>
      <c r="C12" s="209"/>
      <c r="D12" s="76">
        <v>5998850556</v>
      </c>
      <c r="E12" s="77">
        <v>6068589411</v>
      </c>
      <c r="F12" s="77">
        <v>6447254170</v>
      </c>
      <c r="G12" s="76">
        <v>6543620044</v>
      </c>
      <c r="H12" s="76">
        <v>7334820715</v>
      </c>
      <c r="I12" s="76">
        <v>7340797259</v>
      </c>
      <c r="J12" s="76">
        <v>7612940319</v>
      </c>
      <c r="K12" s="79">
        <v>7771647443</v>
      </c>
      <c r="L12" s="79">
        <v>7818143386</v>
      </c>
      <c r="M12" s="79">
        <v>7859168892</v>
      </c>
      <c r="N12" s="79">
        <v>7780039638</v>
      </c>
    </row>
    <row r="13" spans="1:18" ht="20.25" customHeight="1">
      <c r="A13" s="74"/>
      <c r="B13" s="208" t="s">
        <v>153</v>
      </c>
      <c r="C13" s="209"/>
      <c r="D13" s="76">
        <v>99305731</v>
      </c>
      <c r="E13" s="77">
        <v>95878903</v>
      </c>
      <c r="F13" s="77">
        <v>103298773</v>
      </c>
      <c r="G13" s="76">
        <v>116089417</v>
      </c>
      <c r="H13" s="76">
        <v>185737930</v>
      </c>
      <c r="I13" s="76">
        <v>132552121</v>
      </c>
      <c r="J13" s="76">
        <v>105585766</v>
      </c>
      <c r="K13" s="79">
        <v>106103953</v>
      </c>
      <c r="L13" s="79">
        <v>117095280</v>
      </c>
      <c r="M13" s="79">
        <v>105656466</v>
      </c>
      <c r="N13" s="79">
        <v>105672672</v>
      </c>
    </row>
    <row r="14" spans="1:18" ht="20.25" customHeight="1">
      <c r="A14" s="74"/>
      <c r="B14" s="74" t="s">
        <v>156</v>
      </c>
      <c r="C14" s="75"/>
      <c r="D14" s="76">
        <v>1129520406</v>
      </c>
      <c r="E14" s="77">
        <v>1269580730</v>
      </c>
      <c r="F14" s="77">
        <v>1374877166</v>
      </c>
      <c r="G14" s="76">
        <v>1933667057</v>
      </c>
      <c r="H14" s="76">
        <v>2080362930</v>
      </c>
      <c r="I14" s="76">
        <v>2013960725</v>
      </c>
      <c r="J14" s="76">
        <v>1861629981</v>
      </c>
      <c r="K14" s="76">
        <v>1835605280</v>
      </c>
      <c r="L14" s="76">
        <v>2083539394</v>
      </c>
      <c r="M14" s="76">
        <v>1919089175</v>
      </c>
      <c r="N14" s="76">
        <v>1440974290</v>
      </c>
    </row>
    <row r="15" spans="1:18" ht="20.25" customHeight="1">
      <c r="A15" s="74"/>
      <c r="B15" s="208" t="s">
        <v>152</v>
      </c>
      <c r="C15" s="209"/>
      <c r="D15" s="76">
        <v>1126170163</v>
      </c>
      <c r="E15" s="77">
        <v>1264118000</v>
      </c>
      <c r="F15" s="77">
        <v>1368974000</v>
      </c>
      <c r="G15" s="76">
        <v>1929304900</v>
      </c>
      <c r="H15" s="76">
        <v>2075863850</v>
      </c>
      <c r="I15" s="76">
        <v>2009023904</v>
      </c>
      <c r="J15" s="76">
        <v>1855998100</v>
      </c>
      <c r="K15" s="79">
        <v>1831065900</v>
      </c>
      <c r="L15" s="79">
        <v>2079351489</v>
      </c>
      <c r="M15" s="79">
        <v>1914370900</v>
      </c>
      <c r="N15" s="79">
        <v>1433763800</v>
      </c>
    </row>
    <row r="16" spans="1:18" ht="20.25" customHeight="1">
      <c r="A16" s="74"/>
      <c r="B16" s="208" t="s">
        <v>153</v>
      </c>
      <c r="C16" s="209"/>
      <c r="D16" s="76">
        <v>3350243</v>
      </c>
      <c r="E16" s="77">
        <v>5462730</v>
      </c>
      <c r="F16" s="77">
        <v>5903166</v>
      </c>
      <c r="G16" s="76">
        <v>4362157</v>
      </c>
      <c r="H16" s="76">
        <v>4499080</v>
      </c>
      <c r="I16" s="76">
        <v>4936821</v>
      </c>
      <c r="J16" s="76">
        <v>5631881</v>
      </c>
      <c r="K16" s="79">
        <v>4539380</v>
      </c>
      <c r="L16" s="79">
        <v>4187905</v>
      </c>
      <c r="M16" s="79">
        <v>4718275</v>
      </c>
      <c r="N16" s="79">
        <v>7210490</v>
      </c>
    </row>
    <row r="17" spans="1:14" ht="20.25" customHeight="1">
      <c r="A17" s="74" t="s">
        <v>157</v>
      </c>
      <c r="B17" s="74"/>
      <c r="C17" s="75"/>
      <c r="D17" s="76">
        <v>8816085293</v>
      </c>
      <c r="E17" s="77">
        <v>8937127810</v>
      </c>
      <c r="F17" s="77">
        <v>8810774646</v>
      </c>
      <c r="G17" s="76">
        <v>8738569969</v>
      </c>
      <c r="H17" s="76">
        <v>9921061008</v>
      </c>
      <c r="I17" s="76">
        <v>9614461188</v>
      </c>
      <c r="J17" s="76">
        <v>9864573180</v>
      </c>
      <c r="K17" s="76">
        <v>10088355577</v>
      </c>
      <c r="L17" s="76">
        <v>10064071102</v>
      </c>
      <c r="M17" s="76">
        <v>10342758439</v>
      </c>
      <c r="N17" s="76">
        <v>10553751583</v>
      </c>
    </row>
    <row r="18" spans="1:14" ht="20.25" customHeight="1">
      <c r="A18" s="74"/>
      <c r="B18" s="74" t="s">
        <v>157</v>
      </c>
      <c r="C18" s="75"/>
      <c r="D18" s="76">
        <v>8567552793</v>
      </c>
      <c r="E18" s="77">
        <v>8695150310</v>
      </c>
      <c r="F18" s="77">
        <v>8575663946</v>
      </c>
      <c r="G18" s="76">
        <v>8510283969</v>
      </c>
      <c r="H18" s="76">
        <v>9699000508</v>
      </c>
      <c r="I18" s="76">
        <v>9341060688</v>
      </c>
      <c r="J18" s="76">
        <v>9598925480</v>
      </c>
      <c r="K18" s="76">
        <v>9829605677</v>
      </c>
      <c r="L18" s="76">
        <v>9812384602</v>
      </c>
      <c r="M18" s="76">
        <v>10097423039</v>
      </c>
      <c r="N18" s="76">
        <v>10315059183</v>
      </c>
    </row>
    <row r="19" spans="1:14" ht="20.25" customHeight="1">
      <c r="A19" s="74"/>
      <c r="B19" s="208" t="s">
        <v>152</v>
      </c>
      <c r="C19" s="209"/>
      <c r="D19" s="76">
        <v>8431305426</v>
      </c>
      <c r="E19" s="77">
        <v>8579542127</v>
      </c>
      <c r="F19" s="77">
        <v>8445894806</v>
      </c>
      <c r="G19" s="76">
        <v>8371295346</v>
      </c>
      <c r="H19" s="76">
        <v>9511281407</v>
      </c>
      <c r="I19" s="76">
        <v>9210572048</v>
      </c>
      <c r="J19" s="76">
        <v>9470569866</v>
      </c>
      <c r="K19" s="79">
        <v>9738669285</v>
      </c>
      <c r="L19" s="79">
        <v>9694393308</v>
      </c>
      <c r="M19" s="79">
        <v>9953197005</v>
      </c>
      <c r="N19" s="79">
        <v>10163239750</v>
      </c>
    </row>
    <row r="20" spans="1:14" ht="20.25" customHeight="1">
      <c r="A20" s="74"/>
      <c r="B20" s="208" t="s">
        <v>153</v>
      </c>
      <c r="C20" s="209"/>
      <c r="D20" s="76">
        <v>136247367</v>
      </c>
      <c r="E20" s="77">
        <v>115608183</v>
      </c>
      <c r="F20" s="77">
        <v>129769140</v>
      </c>
      <c r="G20" s="76">
        <v>138988623</v>
      </c>
      <c r="H20" s="76">
        <v>187719101</v>
      </c>
      <c r="I20" s="76">
        <v>130488640</v>
      </c>
      <c r="J20" s="76">
        <v>128355614</v>
      </c>
      <c r="K20" s="79">
        <v>90936392</v>
      </c>
      <c r="L20" s="79">
        <v>117991294</v>
      </c>
      <c r="M20" s="79">
        <v>144226034</v>
      </c>
      <c r="N20" s="79">
        <v>151819433</v>
      </c>
    </row>
    <row r="21" spans="1:14" ht="20.25" customHeight="1">
      <c r="A21" s="74"/>
      <c r="B21" s="74" t="s">
        <v>158</v>
      </c>
      <c r="C21" s="75"/>
      <c r="D21" s="76">
        <v>248532500</v>
      </c>
      <c r="E21" s="77">
        <v>241977500</v>
      </c>
      <c r="F21" s="77">
        <v>235110700</v>
      </c>
      <c r="G21" s="76">
        <v>228286000</v>
      </c>
      <c r="H21" s="76">
        <v>222060500</v>
      </c>
      <c r="I21" s="76">
        <v>273400500</v>
      </c>
      <c r="J21" s="76">
        <v>265647700</v>
      </c>
      <c r="K21" s="79">
        <v>258749900</v>
      </c>
      <c r="L21" s="79">
        <v>251686500</v>
      </c>
      <c r="M21" s="79">
        <v>245335400</v>
      </c>
      <c r="N21" s="79">
        <v>238692400</v>
      </c>
    </row>
    <row r="22" spans="1:14" ht="20.25" customHeight="1">
      <c r="A22" s="74" t="s">
        <v>159</v>
      </c>
      <c r="B22" s="74"/>
      <c r="C22" s="75"/>
      <c r="D22" s="76">
        <v>241835540</v>
      </c>
      <c r="E22" s="77">
        <v>245896089</v>
      </c>
      <c r="F22" s="77">
        <v>264387034</v>
      </c>
      <c r="G22" s="76">
        <v>270024000</v>
      </c>
      <c r="H22" s="76">
        <v>319879865</v>
      </c>
      <c r="I22" s="76">
        <v>328432755</v>
      </c>
      <c r="J22" s="76">
        <v>391964490</v>
      </c>
      <c r="K22" s="76">
        <v>411342863</v>
      </c>
      <c r="L22" s="76">
        <v>429424013</v>
      </c>
      <c r="M22" s="76">
        <v>444050677</v>
      </c>
      <c r="N22" s="76">
        <v>476363168</v>
      </c>
    </row>
    <row r="23" spans="1:14" ht="20.25" customHeight="1">
      <c r="A23" s="74"/>
      <c r="B23" s="208" t="s">
        <v>152</v>
      </c>
      <c r="C23" s="209"/>
      <c r="D23" s="76">
        <v>237718500</v>
      </c>
      <c r="E23" s="77">
        <v>241539200</v>
      </c>
      <c r="F23" s="77">
        <v>259701150</v>
      </c>
      <c r="G23" s="76">
        <v>265317558</v>
      </c>
      <c r="H23" s="76">
        <v>314170146</v>
      </c>
      <c r="I23" s="76">
        <v>323218830</v>
      </c>
      <c r="J23" s="76">
        <v>387503700</v>
      </c>
      <c r="K23" s="79">
        <v>405161044</v>
      </c>
      <c r="L23" s="79">
        <v>421870122</v>
      </c>
      <c r="M23" s="79">
        <v>438456459</v>
      </c>
      <c r="N23" s="79">
        <v>466502000</v>
      </c>
    </row>
    <row r="24" spans="1:14" ht="20.25" customHeight="1">
      <c r="A24" s="74"/>
      <c r="B24" s="208" t="s">
        <v>153</v>
      </c>
      <c r="C24" s="209"/>
      <c r="D24" s="76">
        <v>4117040</v>
      </c>
      <c r="E24" s="77">
        <v>4356889</v>
      </c>
      <c r="F24" s="77">
        <v>4685884</v>
      </c>
      <c r="G24" s="76">
        <v>4706442</v>
      </c>
      <c r="H24" s="76">
        <v>5709719</v>
      </c>
      <c r="I24" s="76">
        <v>5213925</v>
      </c>
      <c r="J24" s="76">
        <v>4460790</v>
      </c>
      <c r="K24" s="79">
        <v>6181819</v>
      </c>
      <c r="L24" s="79">
        <v>7553891</v>
      </c>
      <c r="M24" s="79">
        <v>5594218</v>
      </c>
      <c r="N24" s="79">
        <v>9861168</v>
      </c>
    </row>
    <row r="25" spans="1:14" ht="20.25" customHeight="1">
      <c r="A25" s="74" t="s">
        <v>160</v>
      </c>
      <c r="B25" s="74"/>
      <c r="C25" s="75"/>
      <c r="D25" s="76">
        <v>809552839</v>
      </c>
      <c r="E25" s="77">
        <v>968112463</v>
      </c>
      <c r="F25" s="77">
        <v>971545229</v>
      </c>
      <c r="G25" s="76">
        <v>1076237306</v>
      </c>
      <c r="H25" s="76">
        <v>1197986070</v>
      </c>
      <c r="I25" s="76">
        <v>1194364346</v>
      </c>
      <c r="J25" s="76">
        <v>1158953516</v>
      </c>
      <c r="K25" s="79">
        <v>1089218960</v>
      </c>
      <c r="L25" s="79">
        <v>1067643676</v>
      </c>
      <c r="M25" s="79">
        <v>1088882701</v>
      </c>
      <c r="N25" s="79">
        <v>1069014786</v>
      </c>
    </row>
    <row r="26" spans="1:14" ht="20.25" customHeight="1">
      <c r="A26" s="74"/>
      <c r="B26" s="208" t="s">
        <v>152</v>
      </c>
      <c r="C26" s="209"/>
      <c r="D26" s="76">
        <v>809552839</v>
      </c>
      <c r="E26" s="77">
        <v>968077827</v>
      </c>
      <c r="F26" s="77">
        <v>971545229</v>
      </c>
      <c r="G26" s="76">
        <v>1076237306</v>
      </c>
      <c r="H26" s="76">
        <v>1197986070</v>
      </c>
      <c r="I26" s="76">
        <v>1194364346</v>
      </c>
      <c r="J26" s="76">
        <v>1158953516</v>
      </c>
      <c r="K26" s="79">
        <v>1089218960</v>
      </c>
      <c r="L26" s="79">
        <v>1067643676</v>
      </c>
      <c r="M26" s="79">
        <v>1088882701</v>
      </c>
      <c r="N26" s="79">
        <v>1069014786</v>
      </c>
    </row>
    <row r="27" spans="1:14" ht="20.25" customHeight="1">
      <c r="A27" s="74"/>
      <c r="B27" s="208" t="s">
        <v>153</v>
      </c>
      <c r="C27" s="209"/>
      <c r="D27" s="76" t="s">
        <v>33</v>
      </c>
      <c r="E27" s="77">
        <v>34636</v>
      </c>
      <c r="F27" s="77" t="s">
        <v>33</v>
      </c>
      <c r="G27" s="76" t="s">
        <v>33</v>
      </c>
      <c r="H27" s="76" t="s">
        <v>33</v>
      </c>
      <c r="I27" s="76" t="s">
        <v>33</v>
      </c>
      <c r="J27" s="76" t="s">
        <v>33</v>
      </c>
      <c r="K27" s="79" t="s">
        <v>33</v>
      </c>
      <c r="L27" s="79" t="s">
        <v>33</v>
      </c>
      <c r="M27" s="79" t="s">
        <v>33</v>
      </c>
      <c r="N27" s="80" t="s">
        <v>32</v>
      </c>
    </row>
    <row r="28" spans="1:14" ht="20.25" customHeight="1">
      <c r="A28" s="74" t="s">
        <v>161</v>
      </c>
      <c r="B28" s="74"/>
      <c r="C28" s="75"/>
      <c r="D28" s="76">
        <v>3280300</v>
      </c>
      <c r="E28" s="77">
        <v>3187400</v>
      </c>
      <c r="F28" s="77">
        <v>3287200</v>
      </c>
      <c r="G28" s="76">
        <v>3279400</v>
      </c>
      <c r="H28" s="76">
        <v>3605200</v>
      </c>
      <c r="I28" s="76">
        <v>3029600</v>
      </c>
      <c r="J28" s="76">
        <v>3009200</v>
      </c>
      <c r="K28" s="76">
        <v>3142400</v>
      </c>
      <c r="L28" s="76">
        <v>3220900</v>
      </c>
      <c r="M28" s="76">
        <v>2944000</v>
      </c>
      <c r="N28" s="76">
        <v>3294100</v>
      </c>
    </row>
    <row r="29" spans="1:14" ht="20.25" customHeight="1">
      <c r="A29" s="74"/>
      <c r="B29" s="208" t="s">
        <v>152</v>
      </c>
      <c r="C29" s="209"/>
      <c r="D29" s="76">
        <v>3280300</v>
      </c>
      <c r="E29" s="77">
        <v>3187400</v>
      </c>
      <c r="F29" s="77">
        <v>3287200</v>
      </c>
      <c r="G29" s="76">
        <v>3279400</v>
      </c>
      <c r="H29" s="76">
        <v>3605200</v>
      </c>
      <c r="I29" s="76">
        <v>3029600</v>
      </c>
      <c r="J29" s="76">
        <v>3009200</v>
      </c>
      <c r="K29" s="76">
        <v>3142400</v>
      </c>
      <c r="L29" s="76">
        <v>3220900</v>
      </c>
      <c r="M29" s="76">
        <v>2944000</v>
      </c>
      <c r="N29" s="76">
        <v>3294100</v>
      </c>
    </row>
    <row r="30" spans="1:14" ht="20.25" customHeight="1">
      <c r="A30" s="74"/>
      <c r="B30" s="208" t="s">
        <v>153</v>
      </c>
      <c r="C30" s="209"/>
      <c r="D30" s="76" t="s">
        <v>33</v>
      </c>
      <c r="E30" s="77" t="s">
        <v>33</v>
      </c>
      <c r="F30" s="77" t="s">
        <v>33</v>
      </c>
      <c r="G30" s="76" t="s">
        <v>33</v>
      </c>
      <c r="H30" s="76" t="s">
        <v>33</v>
      </c>
      <c r="I30" s="76" t="s">
        <v>33</v>
      </c>
      <c r="J30" s="76" t="s">
        <v>33</v>
      </c>
      <c r="K30" s="81" t="s">
        <v>33</v>
      </c>
      <c r="L30" s="81" t="s">
        <v>33</v>
      </c>
      <c r="M30" s="81">
        <v>0</v>
      </c>
      <c r="N30" s="81">
        <v>0</v>
      </c>
    </row>
    <row r="31" spans="1:14" ht="20.25" customHeight="1">
      <c r="A31" s="74" t="s">
        <v>162</v>
      </c>
      <c r="B31" s="74"/>
      <c r="C31" s="75"/>
      <c r="D31" s="76" t="s">
        <v>33</v>
      </c>
      <c r="E31" s="85">
        <v>156245100</v>
      </c>
      <c r="F31" s="85" t="s">
        <v>33</v>
      </c>
      <c r="G31" s="76" t="s">
        <v>33</v>
      </c>
      <c r="H31" s="76">
        <v>50000</v>
      </c>
      <c r="I31" s="76" t="s">
        <v>33</v>
      </c>
      <c r="J31" s="76" t="s">
        <v>33</v>
      </c>
      <c r="K31" s="76">
        <v>10000</v>
      </c>
      <c r="L31" s="76">
        <v>120000</v>
      </c>
      <c r="M31" s="76">
        <v>120000</v>
      </c>
      <c r="N31" s="76">
        <v>120000</v>
      </c>
    </row>
    <row r="32" spans="1:14" ht="20.25" customHeight="1">
      <c r="A32" s="74"/>
      <c r="B32" s="208" t="s">
        <v>152</v>
      </c>
      <c r="C32" s="209"/>
      <c r="D32" s="76" t="s">
        <v>33</v>
      </c>
      <c r="E32" s="85" t="s">
        <v>33</v>
      </c>
      <c r="F32" s="85" t="s">
        <v>33</v>
      </c>
      <c r="G32" s="76" t="s">
        <v>33</v>
      </c>
      <c r="H32" s="76" t="s">
        <v>33</v>
      </c>
      <c r="I32" s="76" t="s">
        <v>33</v>
      </c>
      <c r="J32" s="76" t="s">
        <v>33</v>
      </c>
      <c r="K32" s="81" t="s">
        <v>33</v>
      </c>
      <c r="L32" s="81" t="s">
        <v>33</v>
      </c>
      <c r="M32" s="81" t="s">
        <v>33</v>
      </c>
      <c r="N32" s="83" t="s">
        <v>32</v>
      </c>
    </row>
    <row r="33" spans="1:14" ht="20.25" customHeight="1">
      <c r="A33" s="74"/>
      <c r="B33" s="208" t="s">
        <v>153</v>
      </c>
      <c r="C33" s="209"/>
      <c r="D33" s="76" t="s">
        <v>33</v>
      </c>
      <c r="E33" s="85">
        <v>156245100</v>
      </c>
      <c r="F33" s="85" t="s">
        <v>33</v>
      </c>
      <c r="G33" s="76" t="s">
        <v>33</v>
      </c>
      <c r="H33" s="76">
        <v>50000</v>
      </c>
      <c r="I33" s="76" t="s">
        <v>33</v>
      </c>
      <c r="J33" s="76" t="s">
        <v>33</v>
      </c>
      <c r="K33" s="76">
        <v>10000</v>
      </c>
      <c r="L33" s="76">
        <v>120000</v>
      </c>
      <c r="M33" s="76">
        <v>120000</v>
      </c>
      <c r="N33" s="76">
        <v>120000</v>
      </c>
    </row>
    <row r="34" spans="1:14" ht="20.25" customHeight="1">
      <c r="A34" s="74" t="s">
        <v>163</v>
      </c>
      <c r="B34" s="74"/>
      <c r="C34" s="75"/>
      <c r="D34" s="76">
        <v>13051900</v>
      </c>
      <c r="E34" s="77">
        <v>12673700</v>
      </c>
      <c r="F34" s="77">
        <v>12965500</v>
      </c>
      <c r="G34" s="76">
        <v>12850550</v>
      </c>
      <c r="H34" s="76">
        <v>12595100</v>
      </c>
      <c r="I34" s="76">
        <v>12860600</v>
      </c>
      <c r="J34" s="76">
        <v>12053550</v>
      </c>
      <c r="K34" s="76">
        <v>13040450</v>
      </c>
      <c r="L34" s="76">
        <v>16002450</v>
      </c>
      <c r="M34" s="76">
        <v>19668900</v>
      </c>
      <c r="N34" s="76">
        <v>13721200</v>
      </c>
    </row>
    <row r="35" spans="1:14" ht="20.25" customHeight="1">
      <c r="A35" s="74" t="s">
        <v>164</v>
      </c>
      <c r="B35" s="74"/>
      <c r="C35" s="75"/>
      <c r="D35" s="76">
        <v>966682788</v>
      </c>
      <c r="E35" s="77">
        <v>955184741</v>
      </c>
      <c r="F35" s="77">
        <v>876751790</v>
      </c>
      <c r="G35" s="76">
        <v>864555432</v>
      </c>
      <c r="H35" s="76">
        <v>864896262</v>
      </c>
      <c r="I35" s="76">
        <v>349791850</v>
      </c>
      <c r="J35" s="76">
        <v>551751401</v>
      </c>
      <c r="K35" s="76">
        <v>743290545</v>
      </c>
      <c r="L35" s="76">
        <v>760271117</v>
      </c>
      <c r="M35" s="76">
        <v>773244987</v>
      </c>
      <c r="N35" s="76">
        <v>790554826</v>
      </c>
    </row>
    <row r="36" spans="1:14" ht="20.25" customHeight="1">
      <c r="A36" s="74"/>
      <c r="B36" s="208" t="s">
        <v>152</v>
      </c>
      <c r="C36" s="209"/>
      <c r="D36" s="76">
        <v>948599508</v>
      </c>
      <c r="E36" s="77">
        <v>940003518</v>
      </c>
      <c r="F36" s="77">
        <v>858702120</v>
      </c>
      <c r="G36" s="76">
        <v>845594004</v>
      </c>
      <c r="H36" s="76">
        <v>848766957</v>
      </c>
      <c r="I36" s="76">
        <v>334307886</v>
      </c>
      <c r="J36" s="76">
        <v>537333288</v>
      </c>
      <c r="K36" s="76">
        <v>734465624</v>
      </c>
      <c r="L36" s="76">
        <v>747425139</v>
      </c>
      <c r="M36" s="76">
        <v>762167978</v>
      </c>
      <c r="N36" s="76">
        <v>777088304</v>
      </c>
    </row>
    <row r="37" spans="1:14" ht="20.25" customHeight="1">
      <c r="A37" s="74"/>
      <c r="B37" s="208" t="s">
        <v>153</v>
      </c>
      <c r="C37" s="209"/>
      <c r="D37" s="76">
        <v>18083280</v>
      </c>
      <c r="E37" s="77">
        <v>15181223</v>
      </c>
      <c r="F37" s="77">
        <v>18049670</v>
      </c>
      <c r="G37" s="76">
        <v>18961428</v>
      </c>
      <c r="H37" s="76">
        <v>16129305</v>
      </c>
      <c r="I37" s="76">
        <v>15483964</v>
      </c>
      <c r="J37" s="76">
        <v>14418113</v>
      </c>
      <c r="K37" s="76">
        <v>8824921</v>
      </c>
      <c r="L37" s="76">
        <v>12845978</v>
      </c>
      <c r="M37" s="76">
        <v>11077009</v>
      </c>
      <c r="N37" s="76">
        <v>13466522</v>
      </c>
    </row>
    <row r="38" spans="1:14" ht="20.25" customHeight="1">
      <c r="A38" s="74"/>
      <c r="B38" s="74"/>
      <c r="C38" s="75"/>
      <c r="D38" s="76"/>
      <c r="E38" s="77"/>
      <c r="F38" s="77"/>
      <c r="G38" s="76"/>
      <c r="H38" s="76"/>
      <c r="I38" s="76"/>
      <c r="J38" s="76"/>
      <c r="K38" s="84"/>
      <c r="L38" s="84"/>
      <c r="M38" s="84"/>
      <c r="N38" s="84"/>
    </row>
    <row r="39" spans="1:14" ht="20.25" customHeight="1">
      <c r="A39" s="74" t="s">
        <v>165</v>
      </c>
      <c r="B39" s="74"/>
      <c r="C39" s="75"/>
      <c r="D39" s="76">
        <v>3976910974</v>
      </c>
      <c r="E39" s="77">
        <v>4063737609</v>
      </c>
      <c r="F39" s="77">
        <v>3979064109</v>
      </c>
      <c r="G39" s="76">
        <v>4003214401</v>
      </c>
      <c r="H39" s="76">
        <v>4425403370</v>
      </c>
      <c r="I39" s="76">
        <v>4643379147</v>
      </c>
      <c r="J39" s="76">
        <v>4434623751</v>
      </c>
      <c r="K39" s="76">
        <v>4632524996</v>
      </c>
      <c r="L39" s="76">
        <v>4411846934</v>
      </c>
      <c r="M39" s="76">
        <v>4082163300</v>
      </c>
      <c r="N39" s="76">
        <v>4021987667</v>
      </c>
    </row>
    <row r="40" spans="1:14" ht="20.25" customHeight="1">
      <c r="A40" s="74"/>
      <c r="B40" s="208" t="s">
        <v>152</v>
      </c>
      <c r="C40" s="209"/>
      <c r="D40" s="76">
        <v>3665472868</v>
      </c>
      <c r="E40" s="77">
        <v>3739178763</v>
      </c>
      <c r="F40" s="77">
        <v>3640117852</v>
      </c>
      <c r="G40" s="76">
        <v>3649773240</v>
      </c>
      <c r="H40" s="76">
        <v>4041735790</v>
      </c>
      <c r="I40" s="76">
        <v>4297052409</v>
      </c>
      <c r="J40" s="76">
        <v>4100595856</v>
      </c>
      <c r="K40" s="76">
        <v>4319137862</v>
      </c>
      <c r="L40" s="76">
        <v>4113310883</v>
      </c>
      <c r="M40" s="76">
        <v>3752878350</v>
      </c>
      <c r="N40" s="76">
        <v>3664105366</v>
      </c>
    </row>
    <row r="41" spans="1:14" ht="20.25" customHeight="1">
      <c r="A41" s="74"/>
      <c r="B41" s="208" t="s">
        <v>153</v>
      </c>
      <c r="C41" s="209"/>
      <c r="D41" s="76">
        <v>311438106</v>
      </c>
      <c r="E41" s="77">
        <v>324558846</v>
      </c>
      <c r="F41" s="77">
        <v>338946257</v>
      </c>
      <c r="G41" s="76">
        <v>353441161</v>
      </c>
      <c r="H41" s="76">
        <v>383667580</v>
      </c>
      <c r="I41" s="76">
        <v>346326738</v>
      </c>
      <c r="J41" s="76">
        <v>334027895</v>
      </c>
      <c r="K41" s="76">
        <v>313387134</v>
      </c>
      <c r="L41" s="76">
        <v>298536051</v>
      </c>
      <c r="M41" s="76">
        <v>329284950</v>
      </c>
      <c r="N41" s="76">
        <v>357882301</v>
      </c>
    </row>
    <row r="42" spans="1:14" ht="20.25" customHeight="1">
      <c r="A42" s="74"/>
      <c r="B42" s="74"/>
      <c r="C42" s="75"/>
      <c r="D42" s="76"/>
      <c r="E42" s="77"/>
      <c r="F42" s="77"/>
      <c r="G42" s="76"/>
      <c r="H42" s="76"/>
      <c r="I42" s="76"/>
      <c r="J42" s="76"/>
      <c r="K42" s="84"/>
      <c r="L42" s="84"/>
      <c r="M42" s="84"/>
      <c r="N42" s="84"/>
    </row>
    <row r="43" spans="1:14" ht="20.25" customHeight="1">
      <c r="A43" s="74" t="s">
        <v>166</v>
      </c>
      <c r="B43" s="74"/>
      <c r="C43" s="75"/>
      <c r="D43" s="76">
        <v>1585775810</v>
      </c>
      <c r="E43" s="77">
        <v>1645250576</v>
      </c>
      <c r="F43" s="77">
        <v>1908560018</v>
      </c>
      <c r="G43" s="76">
        <v>1986882336</v>
      </c>
      <c r="H43" s="76">
        <v>2341865501</v>
      </c>
      <c r="I43" s="76">
        <v>2746305020</v>
      </c>
      <c r="J43" s="76">
        <v>2840317238</v>
      </c>
      <c r="K43" s="76">
        <v>2907540120</v>
      </c>
      <c r="L43" s="76">
        <v>3264502792</v>
      </c>
      <c r="M43" s="76">
        <v>3199313063</v>
      </c>
      <c r="N43" s="76">
        <v>3175892156</v>
      </c>
    </row>
    <row r="44" spans="1:14" ht="20.25" customHeight="1">
      <c r="A44" s="74"/>
      <c r="B44" s="208" t="s">
        <v>152</v>
      </c>
      <c r="C44" s="209"/>
      <c r="D44" s="76">
        <v>1579213010</v>
      </c>
      <c r="E44" s="77">
        <v>1636675236</v>
      </c>
      <c r="F44" s="77">
        <v>1898439530</v>
      </c>
      <c r="G44" s="76">
        <v>1975785018</v>
      </c>
      <c r="H44" s="76">
        <v>2329417975</v>
      </c>
      <c r="I44" s="76">
        <v>2734249992</v>
      </c>
      <c r="J44" s="76">
        <v>2827482976</v>
      </c>
      <c r="K44" s="76">
        <v>2892639500</v>
      </c>
      <c r="L44" s="76">
        <v>3248698031</v>
      </c>
      <c r="M44" s="76">
        <v>3188489273</v>
      </c>
      <c r="N44" s="76">
        <v>3163182254</v>
      </c>
    </row>
    <row r="45" spans="1:14" ht="20.25" customHeight="1">
      <c r="A45" s="74"/>
      <c r="B45" s="208" t="s">
        <v>153</v>
      </c>
      <c r="C45" s="209"/>
      <c r="D45" s="84">
        <v>6562800</v>
      </c>
      <c r="E45" s="85">
        <v>8575340</v>
      </c>
      <c r="F45" s="85">
        <v>10120488</v>
      </c>
      <c r="G45" s="84">
        <v>11097318</v>
      </c>
      <c r="H45" s="84">
        <v>12447526</v>
      </c>
      <c r="I45" s="84">
        <v>12055028</v>
      </c>
      <c r="J45" s="84">
        <v>12834262</v>
      </c>
      <c r="K45" s="84">
        <v>14900620</v>
      </c>
      <c r="L45" s="84">
        <v>15804761</v>
      </c>
      <c r="M45" s="84">
        <v>10823790</v>
      </c>
      <c r="N45" s="84">
        <v>12709902</v>
      </c>
    </row>
    <row r="46" spans="1:14" ht="20.25" customHeight="1">
      <c r="A46" s="74"/>
      <c r="B46" s="74"/>
      <c r="C46" s="75"/>
      <c r="D46" s="84"/>
      <c r="E46" s="85"/>
      <c r="F46" s="85"/>
      <c r="G46" s="84"/>
      <c r="H46" s="84"/>
      <c r="I46" s="84"/>
      <c r="J46" s="84"/>
      <c r="K46" s="84"/>
      <c r="L46" s="84"/>
      <c r="M46" s="84"/>
      <c r="N46" s="84"/>
    </row>
    <row r="47" spans="1:14" ht="20.25" customHeight="1">
      <c r="A47" s="210" t="s">
        <v>167</v>
      </c>
      <c r="B47" s="210"/>
      <c r="C47" s="211"/>
      <c r="D47" s="84">
        <v>844483110</v>
      </c>
      <c r="E47" s="82">
        <v>850011830</v>
      </c>
      <c r="F47" s="82">
        <v>1005774380</v>
      </c>
      <c r="G47" s="81">
        <v>1037959481</v>
      </c>
      <c r="H47" s="84">
        <v>1161136591</v>
      </c>
      <c r="I47" s="84">
        <v>1151537925</v>
      </c>
      <c r="J47" s="84">
        <v>1209656521</v>
      </c>
      <c r="K47" s="84">
        <v>1292039374</v>
      </c>
      <c r="L47" s="84">
        <v>1361917030</v>
      </c>
      <c r="M47" s="84">
        <v>1421258865</v>
      </c>
      <c r="N47" s="84">
        <v>1469797955</v>
      </c>
    </row>
    <row r="48" spans="1:14" ht="20.25" customHeight="1">
      <c r="A48" s="74"/>
      <c r="B48" s="208" t="s">
        <v>152</v>
      </c>
      <c r="C48" s="209"/>
      <c r="D48" s="84">
        <v>840988920</v>
      </c>
      <c r="E48" s="82">
        <v>846320200</v>
      </c>
      <c r="F48" s="82">
        <v>1002150950</v>
      </c>
      <c r="G48" s="81">
        <v>1033521650</v>
      </c>
      <c r="H48" s="84">
        <v>1155734800</v>
      </c>
      <c r="I48" s="84">
        <v>1147584560</v>
      </c>
      <c r="J48" s="84">
        <v>1205627472</v>
      </c>
      <c r="K48" s="84">
        <v>1287326710</v>
      </c>
      <c r="L48" s="84">
        <v>1356612340</v>
      </c>
      <c r="M48" s="84">
        <v>1415076740</v>
      </c>
      <c r="N48" s="84">
        <v>1463626860</v>
      </c>
    </row>
    <row r="49" spans="1:14" ht="20.25" customHeight="1">
      <c r="A49" s="87"/>
      <c r="B49" s="212" t="s">
        <v>153</v>
      </c>
      <c r="C49" s="213"/>
      <c r="D49" s="88">
        <v>3494190</v>
      </c>
      <c r="E49" s="89">
        <v>3691630</v>
      </c>
      <c r="F49" s="89">
        <v>3623430</v>
      </c>
      <c r="G49" s="88">
        <v>4437831</v>
      </c>
      <c r="H49" s="88">
        <v>5401791</v>
      </c>
      <c r="I49" s="88">
        <v>3953365</v>
      </c>
      <c r="J49" s="88">
        <v>4029049</v>
      </c>
      <c r="K49" s="88">
        <v>4712664</v>
      </c>
      <c r="L49" s="88">
        <v>5304690</v>
      </c>
      <c r="M49" s="88">
        <v>6182125</v>
      </c>
      <c r="N49" s="88">
        <v>6171095</v>
      </c>
    </row>
    <row r="50" spans="1:14" s="71" customFormat="1" ht="20.25" customHeight="1">
      <c r="A50" s="78"/>
      <c r="B50" s="90"/>
      <c r="C50" s="90"/>
      <c r="K50" s="91"/>
      <c r="L50" s="91" t="s">
        <v>139</v>
      </c>
      <c r="M50" s="91"/>
      <c r="N50" s="91" t="s">
        <v>173</v>
      </c>
    </row>
    <row r="51" spans="1:14" s="97" customFormat="1" ht="20.25" customHeight="1">
      <c r="A51" s="92" t="s">
        <v>28</v>
      </c>
      <c r="B51" s="69"/>
      <c r="C51" s="69"/>
      <c r="K51" s="93"/>
      <c r="L51" s="93"/>
      <c r="M51" s="93"/>
      <c r="N51" s="93"/>
    </row>
    <row r="52" spans="1:14" s="97" customFormat="1" ht="20.25" customHeight="1">
      <c r="A52" s="92" t="s">
        <v>27</v>
      </c>
      <c r="B52" s="69"/>
      <c r="C52" s="69"/>
      <c r="K52" s="93"/>
      <c r="L52" s="93"/>
      <c r="M52" s="93"/>
      <c r="N52" s="93"/>
    </row>
    <row r="53" spans="1:14" s="97" customFormat="1" ht="20.25" customHeight="1">
      <c r="A53" s="92" t="s">
        <v>26</v>
      </c>
      <c r="B53" s="69"/>
      <c r="C53" s="69"/>
      <c r="K53" s="93"/>
      <c r="L53" s="93"/>
      <c r="M53" s="93"/>
      <c r="N53" s="93"/>
    </row>
    <row r="54" spans="1:14" s="71" customFormat="1" ht="20.25" customHeight="1">
      <c r="A54" s="69"/>
      <c r="B54" s="69"/>
      <c r="C54" s="69"/>
      <c r="K54" s="69"/>
      <c r="L54" s="69"/>
      <c r="M54" s="69"/>
      <c r="N54" s="69"/>
    </row>
    <row r="55" spans="1:14" ht="20.25" customHeight="1"/>
    <row r="56" spans="1:14" ht="20.25" customHeight="1"/>
  </sheetData>
  <mergeCells count="24">
    <mergeCell ref="B45:C45"/>
    <mergeCell ref="A47:C47"/>
    <mergeCell ref="B48:C48"/>
    <mergeCell ref="B49:C49"/>
    <mergeCell ref="B36:C36"/>
    <mergeCell ref="B37:C37"/>
    <mergeCell ref="B40:C40"/>
    <mergeCell ref="B41:C41"/>
    <mergeCell ref="B44:C44"/>
    <mergeCell ref="B27:C27"/>
    <mergeCell ref="B29:C29"/>
    <mergeCell ref="B30:C30"/>
    <mergeCell ref="B32:C32"/>
    <mergeCell ref="B33:C33"/>
    <mergeCell ref="B19:C19"/>
    <mergeCell ref="B20:C20"/>
    <mergeCell ref="B23:C23"/>
    <mergeCell ref="B24:C24"/>
    <mergeCell ref="B26:C26"/>
    <mergeCell ref="A5:C5"/>
    <mergeCell ref="B12:C12"/>
    <mergeCell ref="B13:C13"/>
    <mergeCell ref="B15:C15"/>
    <mergeCell ref="B16:C16"/>
  </mergeCells>
  <phoneticPr fontId="2"/>
  <pageMargins left="0.43307086614173229" right="0.39370078740157483" top="0.59055118110236227" bottom="0.59055118110236227" header="0.51181102362204722" footer="0.51181102362204722"/>
  <pageSetup paperSize="9" scale="81" orientation="landscape" r:id="rId1"/>
  <headerFooter alignWithMargins="0"/>
  <rowBreaks count="1" manualBreakCount="1">
    <brk id="33" max="13" man="1"/>
  </rowBreaks>
  <colBreaks count="1" manualBreakCount="1">
    <brk id="14" max="52"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7"/>
  <sheetViews>
    <sheetView showGridLines="0" zoomScaleNormal="100" workbookViewId="0">
      <selection activeCell="E14" sqref="E14"/>
    </sheetView>
  </sheetViews>
  <sheetFormatPr defaultRowHeight="15.75" customHeight="1"/>
  <cols>
    <col min="1" max="1" width="11.625" style="107" customWidth="1"/>
    <col min="2" max="4" width="12.125" style="104" customWidth="1"/>
    <col min="5" max="5" width="8.625" style="105" customWidth="1"/>
    <col min="6" max="8" width="8.625" style="106" customWidth="1"/>
    <col min="9" max="10" width="8.625" style="107" customWidth="1"/>
    <col min="11" max="11" width="5.25" style="107" customWidth="1"/>
    <col min="12" max="12" width="8.75" style="107" customWidth="1"/>
    <col min="13" max="16384" width="9" style="107"/>
  </cols>
  <sheetData>
    <row r="1" spans="1:10" s="102" customFormat="1" ht="17.25" customHeight="1">
      <c r="A1" s="1" t="s">
        <v>174</v>
      </c>
      <c r="B1" s="98"/>
      <c r="C1" s="98"/>
      <c r="D1" s="99"/>
      <c r="E1" s="100"/>
      <c r="F1" s="101"/>
      <c r="G1" s="101"/>
      <c r="H1" s="101"/>
    </row>
    <row r="2" spans="1:10" ht="7.5" customHeight="1">
      <c r="A2" s="103"/>
      <c r="B2" s="5"/>
      <c r="C2" s="5"/>
    </row>
    <row r="3" spans="1:10" ht="20.25" customHeight="1">
      <c r="A3" s="107" t="s">
        <v>175</v>
      </c>
      <c r="J3" s="108" t="s">
        <v>176</v>
      </c>
    </row>
    <row r="4" spans="1:10" ht="20.25" customHeight="1">
      <c r="A4" s="200" t="s">
        <v>17</v>
      </c>
      <c r="B4" s="219" t="s">
        <v>177</v>
      </c>
      <c r="C4" s="219" t="s">
        <v>178</v>
      </c>
      <c r="D4" s="219" t="s">
        <v>179</v>
      </c>
      <c r="E4" s="221" t="s">
        <v>180</v>
      </c>
      <c r="F4" s="215" t="s">
        <v>181</v>
      </c>
      <c r="G4" s="215" t="s">
        <v>182</v>
      </c>
      <c r="H4" s="217" t="s">
        <v>183</v>
      </c>
      <c r="I4" s="217" t="s">
        <v>184</v>
      </c>
      <c r="J4" s="217" t="s">
        <v>185</v>
      </c>
    </row>
    <row r="5" spans="1:10" ht="20.25" customHeight="1">
      <c r="A5" s="201"/>
      <c r="B5" s="220"/>
      <c r="C5" s="220"/>
      <c r="D5" s="220"/>
      <c r="E5" s="222"/>
      <c r="F5" s="216"/>
      <c r="G5" s="216"/>
      <c r="H5" s="218"/>
      <c r="I5" s="218"/>
      <c r="J5" s="218"/>
    </row>
    <row r="6" spans="1:10" ht="20.25" customHeight="1">
      <c r="A6" s="109" t="s">
        <v>12</v>
      </c>
      <c r="B6" s="110">
        <v>20917415</v>
      </c>
      <c r="C6" s="111">
        <v>14917732</v>
      </c>
      <c r="D6" s="111">
        <v>30209606</v>
      </c>
      <c r="E6" s="112">
        <v>0.72</v>
      </c>
      <c r="F6" s="113">
        <v>10.199999999999999</v>
      </c>
      <c r="G6" s="113">
        <v>8.1</v>
      </c>
      <c r="H6" s="113">
        <v>88.1</v>
      </c>
      <c r="I6" s="113">
        <v>10.6</v>
      </c>
      <c r="J6" s="114">
        <v>72.5</v>
      </c>
    </row>
    <row r="7" spans="1:10" ht="20.25" customHeight="1">
      <c r="A7" s="109" t="s">
        <v>13</v>
      </c>
      <c r="B7" s="110">
        <v>22792769</v>
      </c>
      <c r="C7" s="111">
        <v>16001953</v>
      </c>
      <c r="D7" s="111">
        <v>32281337</v>
      </c>
      <c r="E7" s="112">
        <v>0.70199999999999996</v>
      </c>
      <c r="F7" s="113">
        <v>9.9</v>
      </c>
      <c r="G7" s="113">
        <v>7.4</v>
      </c>
      <c r="H7" s="113">
        <v>89.5</v>
      </c>
      <c r="I7" s="113">
        <v>10.199999999999999</v>
      </c>
      <c r="J7" s="114">
        <v>69.599999999999994</v>
      </c>
    </row>
    <row r="8" spans="1:10" ht="20.25" customHeight="1">
      <c r="A8" s="109" t="s">
        <v>14</v>
      </c>
      <c r="B8" s="110">
        <v>21992703</v>
      </c>
      <c r="C8" s="111">
        <v>15738992</v>
      </c>
      <c r="D8" s="111">
        <v>32071177</v>
      </c>
      <c r="E8" s="112">
        <v>0.70499999999999996</v>
      </c>
      <c r="F8" s="113">
        <v>8.9</v>
      </c>
      <c r="G8" s="113">
        <v>6.9</v>
      </c>
      <c r="H8" s="113">
        <v>91.8</v>
      </c>
      <c r="I8" s="113">
        <v>9.6</v>
      </c>
      <c r="J8" s="113">
        <v>66.400000000000006</v>
      </c>
    </row>
    <row r="9" spans="1:10" ht="20.25" customHeight="1">
      <c r="A9" s="40" t="s">
        <v>15</v>
      </c>
      <c r="B9" s="111">
        <v>21979509</v>
      </c>
      <c r="C9" s="111">
        <v>15930494</v>
      </c>
      <c r="D9" s="111">
        <v>32414335</v>
      </c>
      <c r="E9" s="112">
        <v>0.71399999999999997</v>
      </c>
      <c r="F9" s="113">
        <v>8.4</v>
      </c>
      <c r="G9" s="115" t="s">
        <v>186</v>
      </c>
      <c r="H9" s="113">
        <v>89.1</v>
      </c>
      <c r="I9" s="113">
        <v>9.1</v>
      </c>
      <c r="J9" s="113">
        <v>82.9</v>
      </c>
    </row>
    <row r="10" spans="1:10" ht="20.25" customHeight="1">
      <c r="A10" s="40" t="s">
        <v>16</v>
      </c>
      <c r="B10" s="111">
        <v>25913344</v>
      </c>
      <c r="C10" s="111">
        <v>18599662</v>
      </c>
      <c r="D10" s="111">
        <v>36913763</v>
      </c>
      <c r="E10" s="112">
        <v>0.70299999999999996</v>
      </c>
      <c r="F10" s="113">
        <v>12.3</v>
      </c>
      <c r="G10" s="115" t="s">
        <v>187</v>
      </c>
      <c r="H10" s="113">
        <v>94</v>
      </c>
      <c r="I10" s="113">
        <v>8.9</v>
      </c>
      <c r="J10" s="113">
        <v>57.1</v>
      </c>
    </row>
    <row r="11" spans="1:10" ht="20.25" customHeight="1">
      <c r="A11" s="40" t="s">
        <v>18</v>
      </c>
      <c r="B11" s="111">
        <v>26222967</v>
      </c>
      <c r="C11" s="111">
        <v>19200769</v>
      </c>
      <c r="D11" s="111">
        <v>36824196</v>
      </c>
      <c r="E11" s="112">
        <v>0.71699999999999997</v>
      </c>
      <c r="F11" s="113">
        <v>11.6</v>
      </c>
      <c r="G11" s="115" t="s">
        <v>186</v>
      </c>
      <c r="H11" s="113">
        <v>93.3</v>
      </c>
      <c r="I11" s="113">
        <v>9.5</v>
      </c>
      <c r="J11" s="113">
        <v>62.6</v>
      </c>
    </row>
    <row r="12" spans="1:10" ht="20.25" customHeight="1">
      <c r="A12" s="40" t="s">
        <v>20</v>
      </c>
      <c r="B12" s="111">
        <v>26971342</v>
      </c>
      <c r="C12" s="111">
        <v>19717319</v>
      </c>
      <c r="D12" s="111">
        <v>36535538</v>
      </c>
      <c r="E12" s="112">
        <v>0.72699999999999998</v>
      </c>
      <c r="F12" s="113">
        <v>11.6</v>
      </c>
      <c r="G12" s="115" t="s">
        <v>187</v>
      </c>
      <c r="H12" s="113">
        <v>95.7</v>
      </c>
      <c r="I12" s="113">
        <v>10.5</v>
      </c>
      <c r="J12" s="113">
        <v>63.9</v>
      </c>
    </row>
    <row r="13" spans="1:10" ht="20.25" customHeight="1">
      <c r="A13" s="40" t="s">
        <v>21</v>
      </c>
      <c r="B13" s="111">
        <v>26824062</v>
      </c>
      <c r="C13" s="111">
        <v>19763529</v>
      </c>
      <c r="D13" s="111">
        <v>36126746</v>
      </c>
      <c r="E13" s="112">
        <v>0.73299999999999998</v>
      </c>
      <c r="F13" s="113">
        <v>12.1</v>
      </c>
      <c r="G13" s="115" t="s">
        <v>187</v>
      </c>
      <c r="H13" s="113">
        <v>96</v>
      </c>
      <c r="I13" s="113">
        <v>10.8</v>
      </c>
      <c r="J13" s="113">
        <v>63.4</v>
      </c>
    </row>
    <row r="14" spans="1:10" ht="20.25" customHeight="1">
      <c r="A14" s="40" t="s">
        <v>22</v>
      </c>
      <c r="B14" s="111">
        <v>26827220</v>
      </c>
      <c r="C14" s="111">
        <v>19856235</v>
      </c>
      <c r="D14" s="111">
        <v>35939645</v>
      </c>
      <c r="E14" s="112">
        <v>0.73599999999999999</v>
      </c>
      <c r="F14" s="113">
        <v>9.9</v>
      </c>
      <c r="G14" s="115" t="s">
        <v>187</v>
      </c>
      <c r="H14" s="113">
        <v>96</v>
      </c>
      <c r="I14" s="113">
        <v>9.8000000000000007</v>
      </c>
      <c r="J14" s="113">
        <v>43.3</v>
      </c>
    </row>
    <row r="15" spans="1:10" ht="20.25" customHeight="1">
      <c r="A15" s="40" t="s">
        <v>23</v>
      </c>
      <c r="B15" s="111">
        <v>27130598</v>
      </c>
      <c r="C15" s="111">
        <v>20206822</v>
      </c>
      <c r="D15" s="111">
        <v>35389904</v>
      </c>
      <c r="E15" s="112">
        <v>0.74099999999999999</v>
      </c>
      <c r="F15" s="113">
        <v>10.4</v>
      </c>
      <c r="G15" s="115" t="s">
        <v>187</v>
      </c>
      <c r="H15" s="113">
        <v>96.6</v>
      </c>
      <c r="I15" s="113">
        <v>9.4</v>
      </c>
      <c r="J15" s="113">
        <v>45.2</v>
      </c>
    </row>
    <row r="16" spans="1:10" ht="20.25" customHeight="1">
      <c r="A16" s="23" t="s">
        <v>150</v>
      </c>
      <c r="B16" s="116">
        <v>28266477</v>
      </c>
      <c r="C16" s="116">
        <v>20987251</v>
      </c>
      <c r="D16" s="116">
        <v>36868168</v>
      </c>
      <c r="E16" s="117">
        <v>0.74199999999999999</v>
      </c>
      <c r="F16" s="118">
        <v>9.8000000000000007</v>
      </c>
      <c r="G16" s="119" t="s">
        <v>187</v>
      </c>
      <c r="H16" s="118">
        <v>93.3</v>
      </c>
      <c r="I16" s="118">
        <v>8.9</v>
      </c>
      <c r="J16" s="118">
        <v>45</v>
      </c>
    </row>
    <row r="17" spans="1:10" s="8" customFormat="1" ht="20.25" customHeight="1">
      <c r="A17" s="8" t="s">
        <v>188</v>
      </c>
      <c r="B17" s="7"/>
      <c r="C17" s="7"/>
      <c r="D17" s="120"/>
      <c r="E17" s="121"/>
      <c r="F17" s="121"/>
      <c r="G17" s="121"/>
      <c r="J17" s="8" t="s">
        <v>189</v>
      </c>
    </row>
    <row r="18" spans="1:10" s="125" customFormat="1" ht="20.25" customHeight="1">
      <c r="A18" s="30" t="s">
        <v>9</v>
      </c>
      <c r="B18" s="122"/>
      <c r="C18" s="122"/>
      <c r="D18" s="123"/>
      <c r="E18" s="124"/>
      <c r="F18" s="124"/>
      <c r="G18" s="124"/>
    </row>
    <row r="19" spans="1:10" s="17" customFormat="1" ht="18" customHeight="1">
      <c r="A19" s="8" t="s">
        <v>10</v>
      </c>
      <c r="B19" s="16"/>
      <c r="C19" s="16"/>
      <c r="D19" s="126"/>
      <c r="E19" s="127"/>
      <c r="F19" s="127"/>
      <c r="G19" s="127"/>
    </row>
    <row r="20" spans="1:10" s="132" customFormat="1" ht="20.25" customHeight="1">
      <c r="A20" s="128" t="s">
        <v>11</v>
      </c>
      <c r="B20" s="129"/>
      <c r="C20" s="129"/>
      <c r="D20" s="130"/>
      <c r="E20" s="131"/>
      <c r="F20" s="131"/>
      <c r="G20" s="131"/>
    </row>
    <row r="21" spans="1:10" ht="23.25" customHeight="1">
      <c r="A21" s="108"/>
      <c r="D21" s="105"/>
      <c r="E21" s="106"/>
      <c r="H21" s="107"/>
    </row>
    <row r="22" spans="1:10" ht="14.25" customHeight="1">
      <c r="A22" s="107" t="s">
        <v>190</v>
      </c>
      <c r="H22" s="107"/>
    </row>
    <row r="23" spans="1:10" ht="4.5" customHeight="1">
      <c r="H23" s="107"/>
    </row>
    <row r="24" spans="1:10" ht="13.5" customHeight="1">
      <c r="A24" s="125" t="s">
        <v>191</v>
      </c>
      <c r="B24" s="122"/>
      <c r="C24" s="122"/>
      <c r="D24" s="122"/>
      <c r="E24" s="123"/>
      <c r="F24" s="124"/>
      <c r="G24" s="124"/>
      <c r="H24" s="107"/>
    </row>
    <row r="25" spans="1:10" ht="13.5" customHeight="1">
      <c r="A25" s="125" t="s">
        <v>192</v>
      </c>
      <c r="B25" s="122"/>
      <c r="C25" s="122"/>
      <c r="D25" s="122"/>
      <c r="E25" s="123"/>
      <c r="F25" s="124"/>
      <c r="G25" s="124"/>
      <c r="H25" s="107"/>
    </row>
    <row r="26" spans="1:10" ht="8.25" customHeight="1">
      <c r="A26" s="125"/>
      <c r="B26" s="122"/>
      <c r="C26" s="122"/>
      <c r="D26" s="122"/>
      <c r="E26" s="123"/>
      <c r="F26" s="124"/>
      <c r="G26" s="124"/>
      <c r="H26" s="107"/>
    </row>
    <row r="27" spans="1:10" ht="13.5" customHeight="1">
      <c r="A27" s="125" t="s">
        <v>193</v>
      </c>
      <c r="B27" s="122"/>
      <c r="C27" s="122"/>
      <c r="D27" s="122"/>
      <c r="E27" s="123"/>
      <c r="F27" s="124"/>
      <c r="G27" s="124"/>
      <c r="H27" s="107"/>
    </row>
    <row r="28" spans="1:10" ht="13.5" customHeight="1">
      <c r="A28" s="125" t="s">
        <v>194</v>
      </c>
      <c r="B28" s="122"/>
      <c r="C28" s="122"/>
      <c r="D28" s="122"/>
      <c r="E28" s="123"/>
      <c r="F28" s="124"/>
      <c r="G28" s="124"/>
      <c r="H28" s="107"/>
    </row>
    <row r="29" spans="1:10" ht="13.5" customHeight="1">
      <c r="A29" s="125" t="s">
        <v>195</v>
      </c>
      <c r="B29" s="122"/>
      <c r="C29" s="122"/>
      <c r="D29" s="122"/>
      <c r="E29" s="123"/>
      <c r="F29" s="124"/>
      <c r="G29" s="124"/>
      <c r="H29" s="107"/>
    </row>
    <row r="30" spans="1:10" ht="8.25" customHeight="1">
      <c r="A30" s="125"/>
      <c r="B30" s="122"/>
      <c r="C30" s="122"/>
      <c r="D30" s="122"/>
      <c r="E30" s="123"/>
      <c r="F30" s="124"/>
      <c r="G30" s="124"/>
      <c r="H30" s="107"/>
    </row>
    <row r="31" spans="1:10" ht="13.5" customHeight="1">
      <c r="A31" s="125" t="s">
        <v>196</v>
      </c>
      <c r="B31" s="122"/>
      <c r="C31" s="122"/>
      <c r="D31" s="122"/>
      <c r="E31" s="123"/>
      <c r="F31" s="124"/>
      <c r="G31" s="124"/>
      <c r="H31" s="107"/>
    </row>
    <row r="32" spans="1:10" ht="13.5" customHeight="1">
      <c r="A32" s="125" t="s">
        <v>197</v>
      </c>
      <c r="B32" s="122"/>
      <c r="C32" s="122"/>
      <c r="D32" s="122"/>
      <c r="E32" s="123"/>
      <c r="F32" s="124"/>
      <c r="G32" s="124"/>
      <c r="H32" s="107"/>
    </row>
    <row r="33" spans="1:8" ht="13.5" customHeight="1">
      <c r="A33" s="125" t="s">
        <v>198</v>
      </c>
      <c r="B33" s="122"/>
      <c r="C33" s="122"/>
      <c r="D33" s="122"/>
      <c r="E33" s="123"/>
      <c r="F33" s="124"/>
      <c r="G33" s="124"/>
      <c r="H33" s="107"/>
    </row>
    <row r="34" spans="1:8" ht="13.5" customHeight="1">
      <c r="A34" s="125" t="s">
        <v>199</v>
      </c>
      <c r="B34" s="122"/>
      <c r="C34" s="122"/>
      <c r="D34" s="122"/>
      <c r="E34" s="123"/>
      <c r="F34" s="124"/>
      <c r="G34" s="124"/>
      <c r="H34" s="107"/>
    </row>
    <row r="35" spans="1:8" ht="8.25" customHeight="1">
      <c r="A35" s="125"/>
      <c r="B35" s="122"/>
      <c r="C35" s="122"/>
      <c r="D35" s="122"/>
      <c r="E35" s="123"/>
      <c r="F35" s="124"/>
      <c r="G35" s="124"/>
      <c r="H35" s="107"/>
    </row>
    <row r="36" spans="1:8" ht="13.5" customHeight="1">
      <c r="A36" s="125" t="s">
        <v>200</v>
      </c>
      <c r="B36" s="122"/>
      <c r="C36" s="122"/>
      <c r="D36" s="122"/>
      <c r="E36" s="123"/>
      <c r="F36" s="124"/>
      <c r="G36" s="124"/>
      <c r="H36" s="107"/>
    </row>
    <row r="37" spans="1:8" ht="13.5" customHeight="1">
      <c r="A37" s="125" t="s">
        <v>201</v>
      </c>
      <c r="B37" s="122"/>
      <c r="C37" s="122"/>
      <c r="D37" s="122"/>
      <c r="E37" s="123"/>
      <c r="F37" s="124"/>
      <c r="G37" s="124"/>
      <c r="H37" s="107"/>
    </row>
    <row r="38" spans="1:8" ht="13.5" customHeight="1">
      <c r="A38" s="125" t="s">
        <v>202</v>
      </c>
      <c r="B38" s="122"/>
      <c r="C38" s="122"/>
      <c r="D38" s="122"/>
      <c r="E38" s="123"/>
      <c r="F38" s="124"/>
      <c r="G38" s="124"/>
      <c r="H38" s="107"/>
    </row>
    <row r="39" spans="1:8" ht="13.5" customHeight="1">
      <c r="A39" s="125" t="s">
        <v>203</v>
      </c>
      <c r="B39" s="122"/>
      <c r="C39" s="122"/>
      <c r="D39" s="122"/>
      <c r="E39" s="123"/>
      <c r="F39" s="124"/>
      <c r="G39" s="124"/>
      <c r="H39" s="107"/>
    </row>
    <row r="40" spans="1:8" ht="8.25" customHeight="1">
      <c r="A40" s="125"/>
      <c r="B40" s="122"/>
      <c r="C40" s="122"/>
      <c r="D40" s="122"/>
      <c r="E40" s="123"/>
      <c r="F40" s="124"/>
      <c r="G40" s="124"/>
      <c r="H40" s="107"/>
    </row>
    <row r="41" spans="1:8" ht="13.5" customHeight="1">
      <c r="A41" s="125" t="s">
        <v>204</v>
      </c>
      <c r="B41" s="122"/>
      <c r="C41" s="122"/>
      <c r="D41" s="122"/>
      <c r="E41" s="123"/>
      <c r="F41" s="124"/>
      <c r="G41" s="124"/>
      <c r="H41" s="107"/>
    </row>
    <row r="42" spans="1:8" s="134" customFormat="1" ht="13.5" customHeight="1">
      <c r="A42" s="133" t="s">
        <v>205</v>
      </c>
      <c r="B42" s="133"/>
      <c r="C42" s="133"/>
      <c r="D42" s="133"/>
      <c r="E42" s="133"/>
      <c r="F42" s="133"/>
      <c r="G42" s="133"/>
    </row>
    <row r="43" spans="1:8" s="134" customFormat="1" ht="13.5" customHeight="1">
      <c r="A43" s="133" t="s">
        <v>206</v>
      </c>
      <c r="B43" s="133"/>
      <c r="C43" s="133"/>
      <c r="D43" s="133"/>
      <c r="E43" s="133"/>
      <c r="F43" s="133"/>
      <c r="G43" s="133"/>
    </row>
    <row r="44" spans="1:8" s="8" customFormat="1" ht="9" customHeight="1">
      <c r="A44" s="17"/>
      <c r="B44" s="16"/>
      <c r="C44" s="16"/>
      <c r="D44" s="16"/>
      <c r="E44" s="126"/>
      <c r="F44" s="127"/>
      <c r="G44" s="127"/>
    </row>
    <row r="45" spans="1:8" ht="13.5" customHeight="1">
      <c r="A45" s="125" t="s">
        <v>207</v>
      </c>
      <c r="B45" s="122"/>
      <c r="C45" s="122"/>
      <c r="D45" s="122"/>
      <c r="E45" s="123"/>
      <c r="F45" s="124"/>
      <c r="G45" s="124"/>
      <c r="H45" s="107"/>
    </row>
    <row r="46" spans="1:8" s="136" customFormat="1" ht="13.5" customHeight="1">
      <c r="A46" s="135" t="s">
        <v>208</v>
      </c>
      <c r="B46" s="135"/>
      <c r="C46" s="135"/>
      <c r="D46" s="135"/>
      <c r="E46" s="135"/>
      <c r="F46" s="135"/>
      <c r="G46" s="135"/>
    </row>
    <row r="47" spans="1:8" s="136" customFormat="1" ht="13.5" customHeight="1">
      <c r="A47" s="135" t="s">
        <v>209</v>
      </c>
      <c r="B47" s="135"/>
      <c r="C47" s="135"/>
      <c r="D47" s="135"/>
      <c r="E47" s="135"/>
      <c r="F47" s="135"/>
      <c r="G47" s="135"/>
    </row>
    <row r="48" spans="1:8" s="136" customFormat="1" ht="13.5" customHeight="1">
      <c r="A48" s="135" t="s">
        <v>210</v>
      </c>
      <c r="B48" s="135"/>
      <c r="C48" s="135"/>
      <c r="D48" s="135"/>
      <c r="E48" s="135"/>
      <c r="F48" s="135"/>
      <c r="G48" s="135"/>
    </row>
    <row r="49" spans="1:8" s="136" customFormat="1" ht="13.5" customHeight="1">
      <c r="A49" s="135" t="s">
        <v>211</v>
      </c>
      <c r="B49" s="135"/>
      <c r="C49" s="135"/>
      <c r="D49" s="135"/>
      <c r="E49" s="135"/>
      <c r="F49" s="135"/>
      <c r="G49" s="135"/>
    </row>
    <row r="50" spans="1:8" s="136" customFormat="1" ht="13.5" customHeight="1">
      <c r="A50" s="135" t="s">
        <v>212</v>
      </c>
      <c r="B50" s="135"/>
      <c r="C50" s="135"/>
      <c r="D50" s="135"/>
      <c r="E50" s="135"/>
      <c r="F50" s="135"/>
      <c r="G50" s="135"/>
    </row>
    <row r="51" spans="1:8" ht="8.25" customHeight="1">
      <c r="A51" s="125"/>
      <c r="B51" s="122"/>
      <c r="C51" s="122"/>
      <c r="D51" s="122"/>
      <c r="E51" s="123"/>
      <c r="F51" s="124"/>
      <c r="G51" s="124"/>
      <c r="H51" s="107"/>
    </row>
    <row r="52" spans="1:8" ht="13.5" customHeight="1">
      <c r="A52" s="125" t="s">
        <v>213</v>
      </c>
      <c r="B52" s="122"/>
      <c r="C52" s="122"/>
      <c r="D52" s="122"/>
      <c r="E52" s="123"/>
      <c r="F52" s="124"/>
      <c r="G52" s="124"/>
      <c r="H52" s="107"/>
    </row>
    <row r="53" spans="1:8" s="136" customFormat="1" ht="13.5" customHeight="1">
      <c r="A53" s="135" t="s">
        <v>214</v>
      </c>
      <c r="B53" s="135"/>
      <c r="C53" s="135"/>
      <c r="D53" s="135"/>
      <c r="E53" s="135"/>
      <c r="F53" s="135"/>
      <c r="G53" s="135"/>
    </row>
    <row r="54" spans="1:8" s="136" customFormat="1" ht="13.5" customHeight="1">
      <c r="A54" s="135" t="s">
        <v>215</v>
      </c>
      <c r="B54" s="135"/>
      <c r="C54" s="135"/>
      <c r="D54" s="135"/>
      <c r="E54" s="135"/>
      <c r="F54" s="135"/>
      <c r="G54" s="135"/>
    </row>
    <row r="55" spans="1:8" s="136" customFormat="1" ht="13.5" customHeight="1">
      <c r="A55" s="135" t="s">
        <v>216</v>
      </c>
      <c r="B55" s="135"/>
      <c r="C55" s="135"/>
      <c r="D55" s="135"/>
      <c r="E55" s="135"/>
      <c r="F55" s="135"/>
      <c r="G55" s="135"/>
    </row>
    <row r="56" spans="1:8" s="136" customFormat="1" ht="13.5" customHeight="1">
      <c r="A56" s="135" t="s">
        <v>217</v>
      </c>
      <c r="B56" s="135"/>
      <c r="C56" s="135"/>
      <c r="D56" s="135"/>
      <c r="E56" s="135"/>
      <c r="F56" s="135"/>
      <c r="G56" s="135"/>
    </row>
    <row r="57" spans="1:8" ht="8.25" customHeight="1">
      <c r="A57" s="125"/>
      <c r="B57" s="122"/>
      <c r="C57" s="122"/>
      <c r="D57" s="122"/>
      <c r="E57" s="123"/>
      <c r="F57" s="124"/>
      <c r="G57" s="124"/>
      <c r="H57" s="107"/>
    </row>
    <row r="58" spans="1:8" ht="13.5" customHeight="1">
      <c r="A58" s="125" t="s">
        <v>218</v>
      </c>
      <c r="B58" s="122"/>
      <c r="C58" s="122"/>
      <c r="D58" s="122"/>
      <c r="E58" s="123"/>
      <c r="F58" s="124"/>
      <c r="G58" s="124"/>
      <c r="H58" s="107"/>
    </row>
    <row r="59" spans="1:8" ht="13.5" customHeight="1">
      <c r="A59" s="135" t="s">
        <v>219</v>
      </c>
      <c r="B59" s="122"/>
      <c r="C59" s="122"/>
      <c r="D59" s="123"/>
      <c r="E59" s="124"/>
      <c r="F59" s="124"/>
      <c r="G59" s="124"/>
      <c r="H59" s="107"/>
    </row>
    <row r="60" spans="1:8" ht="13.5" customHeight="1">
      <c r="A60" s="135" t="s">
        <v>220</v>
      </c>
      <c r="D60" s="105"/>
      <c r="E60" s="106"/>
      <c r="H60" s="107"/>
    </row>
    <row r="61" spans="1:8" ht="13.5" customHeight="1">
      <c r="A61" s="135" t="s">
        <v>221</v>
      </c>
      <c r="D61" s="105"/>
      <c r="E61" s="106"/>
      <c r="H61" s="107"/>
    </row>
    <row r="62" spans="1:8" ht="8.25" customHeight="1">
      <c r="A62" s="135"/>
      <c r="D62" s="105"/>
      <c r="E62" s="106"/>
      <c r="H62" s="107"/>
    </row>
    <row r="63" spans="1:8" ht="13.5" customHeight="1">
      <c r="A63" s="125" t="s">
        <v>222</v>
      </c>
      <c r="B63" s="122"/>
      <c r="C63" s="122"/>
      <c r="D63" s="122"/>
      <c r="E63" s="123"/>
      <c r="F63" s="124"/>
      <c r="G63" s="124"/>
      <c r="H63" s="107"/>
    </row>
    <row r="64" spans="1:8" ht="13.5" customHeight="1">
      <c r="A64" s="135" t="s">
        <v>223</v>
      </c>
      <c r="B64" s="122"/>
      <c r="C64" s="122"/>
      <c r="D64" s="123"/>
      <c r="E64" s="124"/>
      <c r="F64" s="124"/>
      <c r="G64" s="124"/>
      <c r="H64" s="107"/>
    </row>
    <row r="65" spans="1:8" ht="13.5" customHeight="1">
      <c r="A65" s="135" t="s">
        <v>224</v>
      </c>
      <c r="D65" s="105"/>
      <c r="E65" s="106"/>
      <c r="H65" s="107"/>
    </row>
    <row r="66" spans="1:8" ht="13.5" customHeight="1">
      <c r="A66" s="135"/>
      <c r="D66" s="105"/>
      <c r="E66" s="106"/>
      <c r="H66" s="107"/>
    </row>
    <row r="67" spans="1:8" ht="15.75" customHeight="1">
      <c r="A67" s="108"/>
      <c r="D67" s="105"/>
      <c r="E67" s="106"/>
      <c r="H67" s="107"/>
    </row>
  </sheetData>
  <mergeCells count="10">
    <mergeCell ref="G4:G5"/>
    <mergeCell ref="H4:H5"/>
    <mergeCell ref="I4:I5"/>
    <mergeCell ref="J4:J5"/>
    <mergeCell ref="A4:A5"/>
    <mergeCell ref="B4:B5"/>
    <mergeCell ref="C4:C5"/>
    <mergeCell ref="D4:D5"/>
    <mergeCell ref="E4:E5"/>
    <mergeCell ref="F4:F5"/>
  </mergeCells>
  <phoneticPr fontId="2"/>
  <pageMargins left="0.59055118110236227" right="0.39370078740157483" top="0.78740157480314965" bottom="0.78740157480314965" header="0.51181102362204722" footer="0.51181102362204722"/>
  <pageSetup paperSize="9" scale="83" fitToWidth="0"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5"/>
  <sheetViews>
    <sheetView showGridLines="0" topLeftCell="A13" zoomScaleNormal="100" zoomScaleSheetLayoutView="100" workbookViewId="0">
      <selection activeCell="M10" sqref="M10"/>
    </sheetView>
  </sheetViews>
  <sheetFormatPr defaultRowHeight="13.5"/>
  <cols>
    <col min="1" max="1" width="12" style="137" customWidth="1"/>
    <col min="2" max="9" width="11.25" style="137" customWidth="1"/>
    <col min="10" max="16384" width="9" style="137"/>
  </cols>
  <sheetData>
    <row r="1" spans="1:9" s="163" customFormat="1" ht="21.75" customHeight="1">
      <c r="A1" s="165" t="s">
        <v>252</v>
      </c>
      <c r="B1" s="164"/>
      <c r="C1" s="164"/>
      <c r="D1" s="164"/>
      <c r="E1" s="164"/>
      <c r="F1" s="164"/>
      <c r="G1" s="164"/>
    </row>
    <row r="2" spans="1:9" ht="7.5" customHeight="1">
      <c r="A2" s="162"/>
      <c r="B2" s="161"/>
      <c r="C2" s="161"/>
      <c r="D2" s="161"/>
      <c r="E2" s="161"/>
      <c r="F2" s="161"/>
      <c r="G2" s="161"/>
    </row>
    <row r="3" spans="1:9" ht="20.25" customHeight="1">
      <c r="A3" s="160"/>
      <c r="B3" s="160"/>
      <c r="C3" s="160"/>
      <c r="D3" s="160"/>
      <c r="E3" s="160"/>
      <c r="F3" s="160"/>
      <c r="G3" s="160"/>
      <c r="I3" s="159" t="s">
        <v>251</v>
      </c>
    </row>
    <row r="4" spans="1:9" ht="20.25" customHeight="1">
      <c r="A4" s="223" t="s">
        <v>250</v>
      </c>
      <c r="B4" s="225" t="s">
        <v>249</v>
      </c>
      <c r="C4" s="225"/>
      <c r="D4" s="225" t="s">
        <v>248</v>
      </c>
      <c r="E4" s="225"/>
      <c r="F4" s="225" t="s">
        <v>247</v>
      </c>
      <c r="G4" s="225"/>
      <c r="H4" s="226" t="s">
        <v>246</v>
      </c>
      <c r="I4" s="227" t="s">
        <v>245</v>
      </c>
    </row>
    <row r="5" spans="1:9" ht="20.25" customHeight="1">
      <c r="A5" s="224"/>
      <c r="B5" s="157" t="s">
        <v>244</v>
      </c>
      <c r="C5" s="157" t="s">
        <v>243</v>
      </c>
      <c r="D5" s="158" t="s">
        <v>240</v>
      </c>
      <c r="E5" s="158" t="s">
        <v>242</v>
      </c>
      <c r="F5" s="158" t="s">
        <v>241</v>
      </c>
      <c r="G5" s="158" t="s">
        <v>240</v>
      </c>
      <c r="H5" s="226"/>
      <c r="I5" s="227"/>
    </row>
    <row r="6" spans="1:9" ht="20.25" customHeight="1">
      <c r="A6" s="156" t="s">
        <v>239</v>
      </c>
      <c r="B6" s="154">
        <v>12</v>
      </c>
      <c r="C6" s="154">
        <v>52</v>
      </c>
      <c r="D6" s="154" t="s">
        <v>32</v>
      </c>
      <c r="E6" s="154" t="s">
        <v>32</v>
      </c>
      <c r="F6" s="154">
        <v>3</v>
      </c>
      <c r="G6" s="154">
        <v>24</v>
      </c>
      <c r="H6" s="155">
        <v>2</v>
      </c>
      <c r="I6" s="154">
        <v>4</v>
      </c>
    </row>
    <row r="7" spans="1:9" ht="20.25" customHeight="1">
      <c r="A7" s="153" t="s">
        <v>238</v>
      </c>
      <c r="B7" s="151">
        <v>13</v>
      </c>
      <c r="C7" s="151">
        <v>51</v>
      </c>
      <c r="D7" s="151" t="s">
        <v>32</v>
      </c>
      <c r="E7" s="151" t="s">
        <v>32</v>
      </c>
      <c r="F7" s="151">
        <v>3</v>
      </c>
      <c r="G7" s="151">
        <v>20</v>
      </c>
      <c r="H7" s="152">
        <v>2</v>
      </c>
      <c r="I7" s="151">
        <v>4</v>
      </c>
    </row>
    <row r="8" spans="1:9" ht="20.25" customHeight="1">
      <c r="A8" s="153" t="s">
        <v>237</v>
      </c>
      <c r="B8" s="151">
        <v>13</v>
      </c>
      <c r="C8" s="151">
        <v>53</v>
      </c>
      <c r="D8" s="151">
        <v>6</v>
      </c>
      <c r="E8" s="151">
        <v>4</v>
      </c>
      <c r="F8" s="151">
        <v>4</v>
      </c>
      <c r="G8" s="151">
        <v>23</v>
      </c>
      <c r="H8" s="152">
        <v>2</v>
      </c>
      <c r="I8" s="151">
        <v>5</v>
      </c>
    </row>
    <row r="9" spans="1:9" ht="20.25" customHeight="1">
      <c r="A9" s="153" t="s">
        <v>236</v>
      </c>
      <c r="B9" s="151">
        <v>13</v>
      </c>
      <c r="C9" s="151">
        <v>56</v>
      </c>
      <c r="D9" s="151">
        <v>6</v>
      </c>
      <c r="E9" s="151">
        <v>4</v>
      </c>
      <c r="F9" s="151">
        <v>4</v>
      </c>
      <c r="G9" s="151">
        <v>23</v>
      </c>
      <c r="H9" s="152">
        <v>2</v>
      </c>
      <c r="I9" s="151">
        <v>5</v>
      </c>
    </row>
    <row r="10" spans="1:9" ht="20.25" customHeight="1">
      <c r="A10" s="153" t="s">
        <v>235</v>
      </c>
      <c r="B10" s="151">
        <v>14</v>
      </c>
      <c r="C10" s="151">
        <v>55</v>
      </c>
      <c r="D10" s="151">
        <v>6</v>
      </c>
      <c r="E10" s="151">
        <v>4</v>
      </c>
      <c r="F10" s="151">
        <v>4</v>
      </c>
      <c r="G10" s="151">
        <v>23</v>
      </c>
      <c r="H10" s="152">
        <v>2</v>
      </c>
      <c r="I10" s="151">
        <v>5</v>
      </c>
    </row>
    <row r="11" spans="1:9" ht="20.25" customHeight="1">
      <c r="A11" s="153" t="s">
        <v>234</v>
      </c>
      <c r="B11" s="151">
        <v>14</v>
      </c>
      <c r="C11" s="151">
        <v>56</v>
      </c>
      <c r="D11" s="151">
        <v>6</v>
      </c>
      <c r="E11" s="151">
        <v>5</v>
      </c>
      <c r="F11" s="151">
        <v>5</v>
      </c>
      <c r="G11" s="151">
        <v>29</v>
      </c>
      <c r="H11" s="152">
        <v>2</v>
      </c>
      <c r="I11" s="151">
        <v>5</v>
      </c>
    </row>
    <row r="12" spans="1:9" ht="20.25" customHeight="1">
      <c r="A12" s="153" t="s">
        <v>233</v>
      </c>
      <c r="B12" s="151">
        <v>16</v>
      </c>
      <c r="C12" s="151">
        <v>61</v>
      </c>
      <c r="D12" s="151">
        <v>6</v>
      </c>
      <c r="E12" s="151">
        <v>5</v>
      </c>
      <c r="F12" s="151">
        <v>5</v>
      </c>
      <c r="G12" s="151">
        <v>15</v>
      </c>
      <c r="H12" s="152">
        <v>2</v>
      </c>
      <c r="I12" s="151">
        <v>5</v>
      </c>
    </row>
    <row r="13" spans="1:9" ht="20.25" customHeight="1">
      <c r="A13" s="153" t="s">
        <v>232</v>
      </c>
      <c r="B13" s="151">
        <v>16</v>
      </c>
      <c r="C13" s="151">
        <v>60</v>
      </c>
      <c r="D13" s="151">
        <v>6</v>
      </c>
      <c r="E13" s="151">
        <v>5</v>
      </c>
      <c r="F13" s="151">
        <v>5</v>
      </c>
      <c r="G13" s="151">
        <v>15</v>
      </c>
      <c r="H13" s="152">
        <v>2</v>
      </c>
      <c r="I13" s="151">
        <v>5</v>
      </c>
    </row>
    <row r="14" spans="1:9" ht="20.25" customHeight="1">
      <c r="A14" s="153" t="s">
        <v>231</v>
      </c>
      <c r="B14" s="151">
        <v>17</v>
      </c>
      <c r="C14" s="151">
        <v>59</v>
      </c>
      <c r="D14" s="151">
        <v>6</v>
      </c>
      <c r="E14" s="151">
        <v>5</v>
      </c>
      <c r="F14" s="151">
        <v>5</v>
      </c>
      <c r="G14" s="151">
        <v>15</v>
      </c>
      <c r="H14" s="152">
        <v>2</v>
      </c>
      <c r="I14" s="151">
        <v>5</v>
      </c>
    </row>
    <row r="15" spans="1:9" ht="20.25" customHeight="1">
      <c r="A15" s="153" t="s">
        <v>230</v>
      </c>
      <c r="B15" s="151">
        <v>17</v>
      </c>
      <c r="C15" s="151">
        <v>60</v>
      </c>
      <c r="D15" s="151">
        <v>6</v>
      </c>
      <c r="E15" s="151">
        <v>5</v>
      </c>
      <c r="F15" s="151">
        <v>5</v>
      </c>
      <c r="G15" s="151">
        <v>15</v>
      </c>
      <c r="H15" s="152">
        <v>2</v>
      </c>
      <c r="I15" s="151">
        <v>5</v>
      </c>
    </row>
    <row r="16" spans="1:9" ht="20.25" customHeight="1">
      <c r="A16" s="150" t="s">
        <v>229</v>
      </c>
      <c r="B16" s="148">
        <v>17</v>
      </c>
      <c r="C16" s="148">
        <v>60</v>
      </c>
      <c r="D16" s="148">
        <v>6</v>
      </c>
      <c r="E16" s="148">
        <v>5</v>
      </c>
      <c r="F16" s="148">
        <v>5</v>
      </c>
      <c r="G16" s="148">
        <v>15</v>
      </c>
      <c r="H16" s="149">
        <v>2</v>
      </c>
      <c r="I16" s="148">
        <v>5</v>
      </c>
    </row>
    <row r="17" spans="1:9" s="92" customFormat="1" ht="20.25" customHeight="1">
      <c r="A17" s="146"/>
      <c r="B17" s="146"/>
      <c r="C17" s="146"/>
      <c r="D17" s="146"/>
      <c r="E17" s="146"/>
      <c r="F17" s="146"/>
      <c r="G17" s="146"/>
      <c r="H17" s="146"/>
      <c r="I17" s="147" t="s">
        <v>228</v>
      </c>
    </row>
    <row r="18" spans="1:9" s="144" customFormat="1" ht="20.25" customHeight="1">
      <c r="A18" s="146" t="s">
        <v>28</v>
      </c>
      <c r="B18" s="141"/>
      <c r="C18" s="141"/>
      <c r="D18" s="141"/>
      <c r="E18" s="141"/>
      <c r="F18" s="141"/>
      <c r="G18" s="141"/>
      <c r="H18" s="141"/>
      <c r="I18" s="145"/>
    </row>
    <row r="19" spans="1:9" s="142" customFormat="1" ht="18.75" customHeight="1">
      <c r="A19" s="143" t="s">
        <v>227</v>
      </c>
      <c r="B19" s="139"/>
      <c r="C19" s="139"/>
      <c r="D19" s="139"/>
      <c r="E19" s="139"/>
      <c r="F19" s="139"/>
      <c r="G19" s="139"/>
      <c r="H19" s="139"/>
      <c r="I19" s="139"/>
    </row>
    <row r="20" spans="1:9" s="142" customFormat="1" ht="15" customHeight="1">
      <c r="A20" s="143" t="s">
        <v>226</v>
      </c>
      <c r="B20" s="139"/>
      <c r="C20" s="139"/>
      <c r="D20" s="139"/>
      <c r="E20" s="139"/>
      <c r="F20" s="139"/>
      <c r="G20" s="139"/>
      <c r="H20" s="139"/>
      <c r="I20" s="139"/>
    </row>
    <row r="21" spans="1:9" s="142" customFormat="1" ht="20.25" customHeight="1">
      <c r="A21" s="143" t="s">
        <v>225</v>
      </c>
      <c r="B21" s="139"/>
      <c r="C21" s="139"/>
      <c r="D21" s="139"/>
      <c r="E21" s="139"/>
      <c r="F21" s="139"/>
      <c r="G21" s="139"/>
      <c r="H21" s="139"/>
      <c r="I21" s="139"/>
    </row>
    <row r="22" spans="1:9" s="140" customFormat="1" ht="20.25" customHeight="1">
      <c r="A22" s="141"/>
      <c r="B22" s="93"/>
      <c r="C22" s="93"/>
      <c r="D22" s="93"/>
      <c r="E22" s="93"/>
      <c r="F22" s="93"/>
      <c r="G22" s="93"/>
      <c r="H22" s="93"/>
      <c r="I22" s="93"/>
    </row>
    <row r="23" spans="1:9">
      <c r="A23" s="139"/>
      <c r="B23" s="138"/>
      <c r="C23" s="138"/>
      <c r="D23" s="138"/>
      <c r="E23" s="138"/>
      <c r="F23" s="138"/>
      <c r="G23" s="138"/>
    </row>
    <row r="24" spans="1:9">
      <c r="B24" s="138"/>
      <c r="C24" s="138"/>
      <c r="D24" s="138"/>
      <c r="E24" s="138"/>
      <c r="F24" s="138"/>
      <c r="G24" s="138"/>
    </row>
    <row r="25" spans="1:9">
      <c r="B25" s="138"/>
      <c r="C25" s="138"/>
      <c r="D25" s="138"/>
      <c r="E25" s="138"/>
      <c r="F25" s="138"/>
      <c r="G25" s="138"/>
    </row>
  </sheetData>
  <mergeCells count="6">
    <mergeCell ref="A4:A5"/>
    <mergeCell ref="B4:C4"/>
    <mergeCell ref="H4:H5"/>
    <mergeCell ref="I4:I5"/>
    <mergeCell ref="D4:E4"/>
    <mergeCell ref="F4:G4"/>
  </mergeCells>
  <phoneticPr fontId="2"/>
  <pageMargins left="0.78740157480314965" right="0.59055118110236227" top="0.59055118110236227" bottom="0.39370078740157483" header="0.51181102362204722" footer="0.51181102362204722"/>
  <pageSetup paperSize="9" scale="87"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3</vt:i4>
      </vt:variant>
    </vt:vector>
  </HeadingPairs>
  <TitlesOfParts>
    <vt:vector size="14" baseType="lpstr">
      <vt:lpstr>16-1 予算及び決算</vt:lpstr>
      <vt:lpstr>16-2-1 一般会計予算額</vt:lpstr>
      <vt:lpstr>16-2-2 一般会計決算額</vt:lpstr>
      <vt:lpstr>16-3-1 特別会計・企業会計予算額</vt:lpstr>
      <vt:lpstr>16-3-2 特別会計・企業会計決算額</vt:lpstr>
      <vt:lpstr>16-4-1 市税等調定額</vt:lpstr>
      <vt:lpstr>16-4-2 市税等収入済額</vt:lpstr>
      <vt:lpstr>16-5 財政関係指標</vt:lpstr>
      <vt:lpstr>16-6 行政組織数</vt:lpstr>
      <vt:lpstr>16-7　市職員数</vt:lpstr>
      <vt:lpstr>16-8 歴代3役</vt:lpstr>
      <vt:lpstr>'16-2-2 一般会計決算額'!Print_Area</vt:lpstr>
      <vt:lpstr>'16-4-2 市税等収入済額'!Print_Area</vt:lpstr>
      <vt:lpstr>'16-6 行政組織数'!Print_Area</vt:lpstr>
    </vt:vector>
  </TitlesOfParts>
  <Company>栃木市役所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栃木市役所</dc:creator>
  <cp:lastModifiedBy>clwork</cp:lastModifiedBy>
  <cp:lastPrinted>2022-01-25T04:19:53Z</cp:lastPrinted>
  <dcterms:created xsi:type="dcterms:W3CDTF">2003-08-25T11:21:42Z</dcterms:created>
  <dcterms:modified xsi:type="dcterms:W3CDTF">2022-01-27T07:31:51Z</dcterms:modified>
</cp:coreProperties>
</file>