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3001SC026u\Documents\基幹改良\公表\040629　入札公告\"/>
    </mc:Choice>
  </mc:AlternateContent>
  <bookViews>
    <workbookView xWindow="28680" yWindow="-120" windowWidth="29040" windowHeight="15840" tabRatio="734" activeTab="8"/>
  </bookViews>
  <sheets>
    <sheet name="様式17-1　設計・建設工事費" sheetId="1" r:id="rId1"/>
    <sheet name="様式17-2　設計・建設工事費 明細書" sheetId="2" r:id="rId2"/>
    <sheet name="様式17-3　運営費" sheetId="3" r:id="rId3"/>
    <sheet name="様式17-4 運営費明細書１" sheetId="4" r:id="rId4"/>
    <sheet name="様式17-5運営費明細書2" sheetId="5" r:id="rId5"/>
    <sheet name="様式17-6運営費明細書3（その他共通）" sheetId="6" r:id="rId6"/>
    <sheet name="様式17-7運営費明細書4（保険料明細書）" sheetId="7" r:id="rId7"/>
    <sheet name="様式17-8運営費明細書5(点検）" sheetId="8" r:id="rId8"/>
    <sheet name="様式17-9運営費明細書6" sheetId="9" r:id="rId9"/>
    <sheet name="Sheet1" sheetId="10" r:id="rId10"/>
  </sheets>
  <externalReferences>
    <externalReference r:id="rId11"/>
    <externalReference r:id="rId12"/>
  </externalReferences>
  <definedNames>
    <definedName name="_3_0_0_F" localSheetId="3" hidden="1">#REF!</definedName>
    <definedName name="_3_0_0_F" localSheetId="4" hidden="1">#REF!</definedName>
    <definedName name="_3_0_0_F" localSheetId="5" hidden="1">#REF!</definedName>
    <definedName name="_3_0_0_F" hidden="1">#REF!</definedName>
    <definedName name="_Fill" localSheetId="3" hidden="1">#REF!</definedName>
    <definedName name="_Fill" localSheetId="4" hidden="1">#REF!</definedName>
    <definedName name="_Fill" localSheetId="5" hidden="1">#REF!</definedName>
    <definedName name="_Fill" hidden="1">#REF!</definedName>
    <definedName name="_Key1" localSheetId="3" hidden="1">#REF!</definedName>
    <definedName name="_Key1" localSheetId="4" hidden="1">#REF!</definedName>
    <definedName name="_Key1" localSheetId="5" hidden="1">#REF!</definedName>
    <definedName name="_Key1" hidden="1">#REF!</definedName>
    <definedName name="_Key2" localSheetId="3" hidden="1">#REF!</definedName>
    <definedName name="_Key2" localSheetId="4" hidden="1">#REF!</definedName>
    <definedName name="_Key2" localSheetId="5" hidden="1">#REF!</definedName>
    <definedName name="_Key2" hidden="1">#REF!</definedName>
    <definedName name="_Order1" hidden="1">0</definedName>
    <definedName name="_Order2" hidden="1">255</definedName>
    <definedName name="_Sort" localSheetId="3" hidden="1">#REF!</definedName>
    <definedName name="_Sort" localSheetId="4" hidden="1">#REF!</definedName>
    <definedName name="_Sort" localSheetId="5" hidden="1">#REF!</definedName>
    <definedName name="_Sort" hidden="1">#REF!</definedName>
    <definedName name="_Toc55993209" localSheetId="1">'様式17-2　設計・建設工事費 明細書'!#REF!</definedName>
    <definedName name="anscount" hidden="1">1</definedName>
    <definedName name="_xlnm.Print_Area" localSheetId="0">'様式17-1　設計・建設工事費'!$B$4:$X$37</definedName>
    <definedName name="_xlnm.Print_Area" localSheetId="1">'様式17-2　設計・建設工事費 明細書'!$B$5:$X$101</definedName>
    <definedName name="_xlnm.Print_Area" localSheetId="2">'様式17-3　運営費'!$A$4:$U$185</definedName>
    <definedName name="_xlnm.Print_Area" localSheetId="3">'様式17-4 運営費明細書１'!$A$1:$E$145</definedName>
    <definedName name="_xlnm.Print_Area" localSheetId="7">'様式17-8運営費明細書5(点検）'!$A$1:$U$129</definedName>
    <definedName name="_xlnm.Print_Titles" localSheetId="2">'様式17-3　運営費'!$1:$5</definedName>
    <definedName name="_xlnm.Print_Titles" localSheetId="5">'様式17-6運営費明細書3（その他共通）'!$1:$3</definedName>
    <definedName name="っひｌｈｌｈ" localSheetId="4">#REF!</definedName>
    <definedName name="っひｌｈｌｈ" localSheetId="5">#REF!</definedName>
    <definedName name="っひｌｈｌｈ">#REF!</definedName>
    <definedName name="維持補修" localSheetId="3" hidden="1">#REF!</definedName>
    <definedName name="維持補修" localSheetId="4" hidden="1">#REF!</definedName>
    <definedName name="維持補修" localSheetId="5" hidden="1">#REF!</definedName>
    <definedName name="維持補修" hidden="1">#REF!</definedName>
    <definedName name="区分" localSheetId="3">#REF!</definedName>
    <definedName name="区分" localSheetId="4">#REF!</definedName>
    <definedName name="区分" localSheetId="5">#REF!</definedName>
    <definedName name="区分" localSheetId="8">#REF!</definedName>
    <definedName name="区分">#REF!</definedName>
    <definedName name="見積表紙" localSheetId="3" hidden="1">[1]総括表!#REF!</definedName>
    <definedName name="見積表紙" localSheetId="4" hidden="1">[1]総括表!#REF!</definedName>
    <definedName name="見積表紙" localSheetId="5" hidden="1">[1]総括表!#REF!</definedName>
    <definedName name="見積表紙" hidden="1">[1]総括表!#REF!</definedName>
    <definedName name="原価別総括表" localSheetId="3" hidden="1">[2]工事予算総括表!#REF!</definedName>
    <definedName name="原価別総括表" localSheetId="4" hidden="1">[2]工事予算総括表!#REF!</definedName>
    <definedName name="原価別総括表" localSheetId="5" hidden="1">[2]工事予算総括表!#REF!</definedName>
    <definedName name="原価別総括表" hidden="1">[2]工事予算総括表!#REF!</definedName>
    <definedName name="構成企業名" localSheetId="3">#REF!</definedName>
    <definedName name="構成企業名" localSheetId="4">#REF!</definedName>
    <definedName name="構成企業名" localSheetId="5">#REF!</definedName>
    <definedName name="構成企業名" localSheetId="8">#REF!</definedName>
    <definedName name="構成企業名">#REF!</definedName>
    <definedName name="担当業務名" localSheetId="3">#REF!</definedName>
    <definedName name="担当業務名" localSheetId="4">#REF!</definedName>
    <definedName name="担当業務名" localSheetId="5">#REF!</definedName>
    <definedName name="担当業務名" localSheetId="8">#REF!</definedName>
    <definedName name="担当業務名">#REF!</definedName>
    <definedName name="直" localSheetId="4">#REF!</definedName>
    <definedName name="直" localSheetId="5">#REF!</definedName>
    <definedName name="直">#REF!</definedName>
    <definedName name="直接経費" localSheetId="4">#REF!</definedName>
    <definedName name="直接経費" localSheetId="5">#REF!</definedName>
    <definedName name="直接経費">#REF!</definedName>
    <definedName name="直接材料費" localSheetId="4">#REF!</definedName>
    <definedName name="直接材料費" localSheetId="5">#REF!</definedName>
    <definedName name="直接材料費">#REF!</definedName>
    <definedName name="直接労務費" localSheetId="4">#REF!</definedName>
    <definedName name="直接労務費" localSheetId="5">#REF!</definedName>
    <definedName name="直接労務費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41" i="3" l="1"/>
  <c r="F141" i="3"/>
  <c r="F179" i="3"/>
  <c r="E179" i="3"/>
  <c r="E178" i="3"/>
  <c r="E177" i="3"/>
  <c r="I174" i="3"/>
  <c r="E174" i="3"/>
  <c r="T173" i="3"/>
  <c r="S173" i="3"/>
  <c r="R173" i="3"/>
  <c r="Q173" i="3"/>
  <c r="P173" i="3"/>
  <c r="O173" i="3"/>
  <c r="N173" i="3"/>
  <c r="M173" i="3"/>
  <c r="L173" i="3"/>
  <c r="K173" i="3"/>
  <c r="J173" i="3"/>
  <c r="I173" i="3"/>
  <c r="H173" i="3"/>
  <c r="G173" i="3"/>
  <c r="F173" i="3"/>
  <c r="E173" i="3"/>
  <c r="U171" i="3"/>
  <c r="U170" i="3"/>
  <c r="U169" i="3"/>
  <c r="U168" i="3"/>
  <c r="U167" i="3"/>
  <c r="T166" i="3"/>
  <c r="S166" i="3"/>
  <c r="R166" i="3"/>
  <c r="Q166" i="3"/>
  <c r="P166" i="3"/>
  <c r="O166" i="3"/>
  <c r="N166" i="3"/>
  <c r="M166" i="3"/>
  <c r="L166" i="3"/>
  <c r="K166" i="3"/>
  <c r="J166" i="3"/>
  <c r="I166" i="3"/>
  <c r="H166" i="3"/>
  <c r="G166" i="3"/>
  <c r="F166" i="3"/>
  <c r="E166" i="3"/>
  <c r="U165" i="3"/>
  <c r="U164" i="3"/>
  <c r="U163" i="3"/>
  <c r="U162" i="3"/>
  <c r="T161" i="3"/>
  <c r="S161" i="3"/>
  <c r="S174" i="3" s="1"/>
  <c r="R161" i="3"/>
  <c r="Q161" i="3"/>
  <c r="Q174" i="3" s="1"/>
  <c r="P161" i="3"/>
  <c r="O161" i="3"/>
  <c r="O174" i="3" s="1"/>
  <c r="N161" i="3"/>
  <c r="M161" i="3"/>
  <c r="M174" i="3" s="1"/>
  <c r="L161" i="3"/>
  <c r="K161" i="3"/>
  <c r="K174" i="3" s="1"/>
  <c r="J161" i="3"/>
  <c r="I161" i="3"/>
  <c r="H161" i="3"/>
  <c r="G161" i="3"/>
  <c r="G174" i="3" s="1"/>
  <c r="F161" i="3"/>
  <c r="E161" i="3"/>
  <c r="U161" i="3" s="1"/>
  <c r="U160" i="3"/>
  <c r="U159" i="3"/>
  <c r="U158" i="3"/>
  <c r="U157" i="3"/>
  <c r="U156" i="3"/>
  <c r="U155" i="3"/>
  <c r="T154" i="3"/>
  <c r="T174" i="3" s="1"/>
  <c r="S154" i="3"/>
  <c r="R154" i="3"/>
  <c r="R174" i="3" s="1"/>
  <c r="Q154" i="3"/>
  <c r="P154" i="3"/>
  <c r="P174" i="3" s="1"/>
  <c r="O154" i="3"/>
  <c r="N154" i="3"/>
  <c r="N174" i="3" s="1"/>
  <c r="M154" i="3"/>
  <c r="L154" i="3"/>
  <c r="L174" i="3" s="1"/>
  <c r="K154" i="3"/>
  <c r="J154" i="3"/>
  <c r="J174" i="3" s="1"/>
  <c r="I154" i="3"/>
  <c r="H154" i="3"/>
  <c r="H174" i="3" s="1"/>
  <c r="G154" i="3"/>
  <c r="F154" i="3"/>
  <c r="F174" i="3" s="1"/>
  <c r="E154" i="3"/>
  <c r="U154" i="3" s="1"/>
  <c r="U153" i="3"/>
  <c r="U152" i="3"/>
  <c r="U151" i="3"/>
  <c r="U150" i="3"/>
  <c r="U149" i="3"/>
  <c r="U148" i="3"/>
  <c r="F147" i="3"/>
  <c r="E147" i="3"/>
  <c r="E146" i="3"/>
  <c r="E145" i="3"/>
  <c r="T141" i="3"/>
  <c r="S141" i="3"/>
  <c r="R141" i="3"/>
  <c r="Q141" i="3"/>
  <c r="P141" i="3"/>
  <c r="O141" i="3"/>
  <c r="N141" i="3"/>
  <c r="M141" i="3"/>
  <c r="L141" i="3"/>
  <c r="K141" i="3"/>
  <c r="J141" i="3"/>
  <c r="I141" i="3"/>
  <c r="H141" i="3"/>
  <c r="G141" i="3"/>
  <c r="U139" i="3"/>
  <c r="U138" i="3"/>
  <c r="U137" i="3"/>
  <c r="U136" i="3"/>
  <c r="U135" i="3"/>
  <c r="T134" i="3"/>
  <c r="S134" i="3"/>
  <c r="R134" i="3"/>
  <c r="Q134" i="3"/>
  <c r="P134" i="3"/>
  <c r="O134" i="3"/>
  <c r="N134" i="3"/>
  <c r="M134" i="3"/>
  <c r="L134" i="3"/>
  <c r="K134" i="3"/>
  <c r="J134" i="3"/>
  <c r="I134" i="3"/>
  <c r="H134" i="3"/>
  <c r="G134" i="3"/>
  <c r="F134" i="3"/>
  <c r="E134" i="3"/>
  <c r="U134" i="3" s="1"/>
  <c r="U133" i="3"/>
  <c r="U132" i="3"/>
  <c r="U131" i="3"/>
  <c r="U130" i="3"/>
  <c r="T129" i="3"/>
  <c r="S129" i="3"/>
  <c r="R129" i="3"/>
  <c r="Q129" i="3"/>
  <c r="P129" i="3"/>
  <c r="O129" i="3"/>
  <c r="N129" i="3"/>
  <c r="M129" i="3"/>
  <c r="L129" i="3"/>
  <c r="K129" i="3"/>
  <c r="J129" i="3"/>
  <c r="I129" i="3"/>
  <c r="H129" i="3"/>
  <c r="G129" i="3"/>
  <c r="F129" i="3"/>
  <c r="E129" i="3"/>
  <c r="U128" i="3"/>
  <c r="U127" i="3"/>
  <c r="U126" i="3"/>
  <c r="U125" i="3"/>
  <c r="U124" i="3"/>
  <c r="U123" i="3"/>
  <c r="U122" i="3"/>
  <c r="T121" i="3"/>
  <c r="T142" i="3" s="1"/>
  <c r="S121" i="3"/>
  <c r="S142" i="3" s="1"/>
  <c r="R121" i="3"/>
  <c r="R142" i="3" s="1"/>
  <c r="Q121" i="3"/>
  <c r="Q142" i="3" s="1"/>
  <c r="P121" i="3"/>
  <c r="P142" i="3" s="1"/>
  <c r="O121" i="3"/>
  <c r="O142" i="3" s="1"/>
  <c r="N121" i="3"/>
  <c r="N142" i="3" s="1"/>
  <c r="M121" i="3"/>
  <c r="M142" i="3" s="1"/>
  <c r="L121" i="3"/>
  <c r="L142" i="3" s="1"/>
  <c r="K121" i="3"/>
  <c r="K142" i="3" s="1"/>
  <c r="J121" i="3"/>
  <c r="J142" i="3" s="1"/>
  <c r="I121" i="3"/>
  <c r="I142" i="3" s="1"/>
  <c r="H121" i="3"/>
  <c r="H142" i="3" s="1"/>
  <c r="G121" i="3"/>
  <c r="G142" i="3" s="1"/>
  <c r="F121" i="3"/>
  <c r="E121" i="3"/>
  <c r="U120" i="3"/>
  <c r="U119" i="3"/>
  <c r="U118" i="3"/>
  <c r="U117" i="3"/>
  <c r="U116" i="3"/>
  <c r="U115" i="3"/>
  <c r="F114" i="3"/>
  <c r="E114" i="3"/>
  <c r="E113" i="3"/>
  <c r="E112" i="3"/>
  <c r="T109" i="3"/>
  <c r="H109" i="3"/>
  <c r="T108" i="3"/>
  <c r="S108" i="3"/>
  <c r="R108" i="3"/>
  <c r="Q108" i="3"/>
  <c r="P108" i="3"/>
  <c r="O108" i="3"/>
  <c r="N108" i="3"/>
  <c r="M108" i="3"/>
  <c r="L108" i="3"/>
  <c r="K108" i="3"/>
  <c r="J108" i="3"/>
  <c r="I108" i="3"/>
  <c r="H108" i="3"/>
  <c r="G108" i="3"/>
  <c r="F108" i="3"/>
  <c r="E108" i="3"/>
  <c r="U108" i="3" s="1"/>
  <c r="U106" i="3"/>
  <c r="U105" i="3"/>
  <c r="U104" i="3"/>
  <c r="U103" i="3"/>
  <c r="U102" i="3"/>
  <c r="T101" i="3"/>
  <c r="S101" i="3"/>
  <c r="R101" i="3"/>
  <c r="Q101" i="3"/>
  <c r="P101" i="3"/>
  <c r="O101" i="3"/>
  <c r="N101" i="3"/>
  <c r="M101" i="3"/>
  <c r="L101" i="3"/>
  <c r="K101" i="3"/>
  <c r="J101" i="3"/>
  <c r="I101" i="3"/>
  <c r="H101" i="3"/>
  <c r="G101" i="3"/>
  <c r="F101" i="3"/>
  <c r="E101" i="3"/>
  <c r="U100" i="3"/>
  <c r="U99" i="3"/>
  <c r="U98" i="3"/>
  <c r="U97" i="3"/>
  <c r="T96" i="3"/>
  <c r="S96" i="3"/>
  <c r="R96" i="3"/>
  <c r="Q96" i="3"/>
  <c r="P96" i="3"/>
  <c r="P109" i="3" s="1"/>
  <c r="O96" i="3"/>
  <c r="N96" i="3"/>
  <c r="M96" i="3"/>
  <c r="L96" i="3"/>
  <c r="L109" i="3" s="1"/>
  <c r="K96" i="3"/>
  <c r="J96" i="3"/>
  <c r="I96" i="3"/>
  <c r="H96" i="3"/>
  <c r="G96" i="3"/>
  <c r="F96" i="3"/>
  <c r="E96" i="3"/>
  <c r="U95" i="3"/>
  <c r="U94" i="3"/>
  <c r="U93" i="3"/>
  <c r="U92" i="3"/>
  <c r="U91" i="3"/>
  <c r="U89" i="3"/>
  <c r="T88" i="3"/>
  <c r="S88" i="3"/>
  <c r="R88" i="3"/>
  <c r="R109" i="3" s="1"/>
  <c r="Q88" i="3"/>
  <c r="Q109" i="3" s="1"/>
  <c r="P88" i="3"/>
  <c r="O88" i="3"/>
  <c r="N88" i="3"/>
  <c r="N109" i="3" s="1"/>
  <c r="M88" i="3"/>
  <c r="M109" i="3" s="1"/>
  <c r="L88" i="3"/>
  <c r="K88" i="3"/>
  <c r="J88" i="3"/>
  <c r="J109" i="3" s="1"/>
  <c r="I88" i="3"/>
  <c r="I109" i="3" s="1"/>
  <c r="H88" i="3"/>
  <c r="G88" i="3"/>
  <c r="F88" i="3"/>
  <c r="F109" i="3" s="1"/>
  <c r="E88" i="3"/>
  <c r="U88" i="3" s="1"/>
  <c r="U87" i="3"/>
  <c r="U86" i="3"/>
  <c r="U85" i="3"/>
  <c r="U84" i="3"/>
  <c r="U83" i="3"/>
  <c r="U82" i="3"/>
  <c r="F81" i="3"/>
  <c r="E81" i="3"/>
  <c r="E80" i="3"/>
  <c r="E79" i="3"/>
  <c r="T75" i="3"/>
  <c r="S75" i="3"/>
  <c r="R75" i="3"/>
  <c r="Q75" i="3"/>
  <c r="P75" i="3"/>
  <c r="O75" i="3"/>
  <c r="N75" i="3"/>
  <c r="M75" i="3"/>
  <c r="L75" i="3"/>
  <c r="K75" i="3"/>
  <c r="J75" i="3"/>
  <c r="I75" i="3"/>
  <c r="H75" i="3"/>
  <c r="G75" i="3"/>
  <c r="F75" i="3"/>
  <c r="E75" i="3"/>
  <c r="U75" i="3" s="1"/>
  <c r="U73" i="3"/>
  <c r="U72" i="3"/>
  <c r="U71" i="3"/>
  <c r="U70" i="3"/>
  <c r="U69" i="3"/>
  <c r="U68" i="3"/>
  <c r="U67" i="3"/>
  <c r="U66" i="3"/>
  <c r="U65" i="3"/>
  <c r="U64" i="3"/>
  <c r="U63" i="3"/>
  <c r="T62" i="3"/>
  <c r="S62" i="3"/>
  <c r="R62" i="3"/>
  <c r="Q62" i="3"/>
  <c r="P62" i="3"/>
  <c r="O62" i="3"/>
  <c r="N62" i="3"/>
  <c r="M62" i="3"/>
  <c r="L62" i="3"/>
  <c r="K62" i="3"/>
  <c r="J62" i="3"/>
  <c r="I62" i="3"/>
  <c r="H62" i="3"/>
  <c r="G62" i="3"/>
  <c r="F62" i="3"/>
  <c r="E62" i="3"/>
  <c r="U62" i="3" s="1"/>
  <c r="U61" i="3"/>
  <c r="U60" i="3"/>
  <c r="U59" i="3"/>
  <c r="U58" i="3"/>
  <c r="T57" i="3"/>
  <c r="S57" i="3"/>
  <c r="R57" i="3"/>
  <c r="Q57" i="3"/>
  <c r="P57" i="3"/>
  <c r="O57" i="3"/>
  <c r="N57" i="3"/>
  <c r="M57" i="3"/>
  <c r="L57" i="3"/>
  <c r="K57" i="3"/>
  <c r="J57" i="3"/>
  <c r="I57" i="3"/>
  <c r="H57" i="3"/>
  <c r="G57" i="3"/>
  <c r="F57" i="3"/>
  <c r="E57" i="3"/>
  <c r="U57" i="3" s="1"/>
  <c r="U56" i="3"/>
  <c r="U55" i="3"/>
  <c r="U54" i="3"/>
  <c r="U53" i="3"/>
  <c r="U52" i="3"/>
  <c r="U51" i="3"/>
  <c r="U50" i="3"/>
  <c r="T49" i="3"/>
  <c r="T76" i="3" s="1"/>
  <c r="S49" i="3"/>
  <c r="S76" i="3" s="1"/>
  <c r="R49" i="3"/>
  <c r="R76" i="3" s="1"/>
  <c r="Q49" i="3"/>
  <c r="Q76" i="3" s="1"/>
  <c r="P49" i="3"/>
  <c r="P76" i="3" s="1"/>
  <c r="O49" i="3"/>
  <c r="O76" i="3" s="1"/>
  <c r="N49" i="3"/>
  <c r="N76" i="3" s="1"/>
  <c r="M49" i="3"/>
  <c r="M76" i="3" s="1"/>
  <c r="L49" i="3"/>
  <c r="L76" i="3" s="1"/>
  <c r="K49" i="3"/>
  <c r="K76" i="3" s="1"/>
  <c r="J49" i="3"/>
  <c r="J76" i="3" s="1"/>
  <c r="I49" i="3"/>
  <c r="I76" i="3" s="1"/>
  <c r="H49" i="3"/>
  <c r="H76" i="3" s="1"/>
  <c r="G49" i="3"/>
  <c r="G76" i="3" s="1"/>
  <c r="F49" i="3"/>
  <c r="F76" i="3" s="1"/>
  <c r="E49" i="3"/>
  <c r="E76" i="3" s="1"/>
  <c r="U48" i="3"/>
  <c r="U47" i="3"/>
  <c r="U46" i="3"/>
  <c r="U45" i="3"/>
  <c r="U44" i="3"/>
  <c r="U43" i="3"/>
  <c r="F42" i="3"/>
  <c r="E42" i="3"/>
  <c r="E41" i="3"/>
  <c r="E40" i="3"/>
  <c r="U39" i="3"/>
  <c r="U78" i="3" s="1"/>
  <c r="U111" i="3" s="1"/>
  <c r="U144" i="3" s="1"/>
  <c r="U176" i="3" s="1"/>
  <c r="T36" i="3"/>
  <c r="T184" i="3" s="1"/>
  <c r="S36" i="3"/>
  <c r="S184" i="3" s="1"/>
  <c r="R36" i="3"/>
  <c r="R184" i="3" s="1"/>
  <c r="Q36" i="3"/>
  <c r="Q184" i="3" s="1"/>
  <c r="P36" i="3"/>
  <c r="P184" i="3" s="1"/>
  <c r="O36" i="3"/>
  <c r="O184" i="3" s="1"/>
  <c r="N36" i="3"/>
  <c r="N184" i="3" s="1"/>
  <c r="M36" i="3"/>
  <c r="M184" i="3" s="1"/>
  <c r="L36" i="3"/>
  <c r="L184" i="3" s="1"/>
  <c r="K36" i="3"/>
  <c r="K184" i="3" s="1"/>
  <c r="J36" i="3"/>
  <c r="J184" i="3" s="1"/>
  <c r="I36" i="3"/>
  <c r="I184" i="3" s="1"/>
  <c r="H36" i="3"/>
  <c r="H184" i="3" s="1"/>
  <c r="G36" i="3"/>
  <c r="G184" i="3" s="1"/>
  <c r="F36" i="3"/>
  <c r="E36" i="3"/>
  <c r="U35" i="3"/>
  <c r="U34" i="3"/>
  <c r="U33" i="3"/>
  <c r="U32" i="3"/>
  <c r="U31" i="3"/>
  <c r="U30" i="3"/>
  <c r="U29" i="3"/>
  <c r="T28" i="3"/>
  <c r="T182" i="3" s="1"/>
  <c r="S28" i="3"/>
  <c r="S182" i="3" s="1"/>
  <c r="R28" i="3"/>
  <c r="R182" i="3" s="1"/>
  <c r="Q28" i="3"/>
  <c r="Q182" i="3" s="1"/>
  <c r="P28" i="3"/>
  <c r="P182" i="3" s="1"/>
  <c r="O28" i="3"/>
  <c r="O182" i="3" s="1"/>
  <c r="N28" i="3"/>
  <c r="N182" i="3" s="1"/>
  <c r="M28" i="3"/>
  <c r="M182" i="3" s="1"/>
  <c r="L28" i="3"/>
  <c r="L182" i="3" s="1"/>
  <c r="K28" i="3"/>
  <c r="K182" i="3" s="1"/>
  <c r="J28" i="3"/>
  <c r="J182" i="3" s="1"/>
  <c r="I28" i="3"/>
  <c r="I182" i="3" s="1"/>
  <c r="H28" i="3"/>
  <c r="H182" i="3" s="1"/>
  <c r="G28" i="3"/>
  <c r="G182" i="3" s="1"/>
  <c r="F28" i="3"/>
  <c r="F182" i="3" s="1"/>
  <c r="E28" i="3"/>
  <c r="E182" i="3" s="1"/>
  <c r="U27" i="3"/>
  <c r="U26" i="3"/>
  <c r="U25" i="3"/>
  <c r="T24" i="3"/>
  <c r="T181" i="3" s="1"/>
  <c r="S24" i="3"/>
  <c r="S181" i="3" s="1"/>
  <c r="R24" i="3"/>
  <c r="R181" i="3" s="1"/>
  <c r="Q24" i="3"/>
  <c r="Q181" i="3" s="1"/>
  <c r="P24" i="3"/>
  <c r="P181" i="3" s="1"/>
  <c r="O24" i="3"/>
  <c r="O181" i="3" s="1"/>
  <c r="N24" i="3"/>
  <c r="N181" i="3" s="1"/>
  <c r="M24" i="3"/>
  <c r="M181" i="3" s="1"/>
  <c r="L24" i="3"/>
  <c r="L181" i="3" s="1"/>
  <c r="K24" i="3"/>
  <c r="K181" i="3" s="1"/>
  <c r="J24" i="3"/>
  <c r="J181" i="3" s="1"/>
  <c r="I24" i="3"/>
  <c r="I181" i="3" s="1"/>
  <c r="H24" i="3"/>
  <c r="H181" i="3" s="1"/>
  <c r="G24" i="3"/>
  <c r="G181" i="3" s="1"/>
  <c r="F24" i="3"/>
  <c r="F181" i="3" s="1"/>
  <c r="E24" i="3"/>
  <c r="E181" i="3" s="1"/>
  <c r="U23" i="3"/>
  <c r="U22" i="3"/>
  <c r="U21" i="3"/>
  <c r="U20" i="3"/>
  <c r="U19" i="3"/>
  <c r="U18" i="3"/>
  <c r="T17" i="3"/>
  <c r="T180" i="3" s="1"/>
  <c r="T183" i="3" s="1"/>
  <c r="T185" i="3" s="1"/>
  <c r="S17" i="3"/>
  <c r="S180" i="3" s="1"/>
  <c r="S183" i="3" s="1"/>
  <c r="S185" i="3" s="1"/>
  <c r="R17" i="3"/>
  <c r="R180" i="3" s="1"/>
  <c r="Q17" i="3"/>
  <c r="Q180" i="3" s="1"/>
  <c r="P17" i="3"/>
  <c r="P180" i="3" s="1"/>
  <c r="P183" i="3" s="1"/>
  <c r="P185" i="3" s="1"/>
  <c r="O17" i="3"/>
  <c r="O37" i="3" s="1"/>
  <c r="N17" i="3"/>
  <c r="N180" i="3" s="1"/>
  <c r="M17" i="3"/>
  <c r="M180" i="3" s="1"/>
  <c r="L17" i="3"/>
  <c r="L180" i="3" s="1"/>
  <c r="L183" i="3" s="1"/>
  <c r="L185" i="3" s="1"/>
  <c r="K17" i="3"/>
  <c r="K37" i="3" s="1"/>
  <c r="J17" i="3"/>
  <c r="J180" i="3" s="1"/>
  <c r="I17" i="3"/>
  <c r="I180" i="3" s="1"/>
  <c r="H17" i="3"/>
  <c r="H180" i="3" s="1"/>
  <c r="H183" i="3" s="1"/>
  <c r="H185" i="3" s="1"/>
  <c r="G17" i="3"/>
  <c r="G180" i="3" s="1"/>
  <c r="G183" i="3" s="1"/>
  <c r="G185" i="3" s="1"/>
  <c r="F17" i="3"/>
  <c r="F180" i="3" s="1"/>
  <c r="E17" i="3"/>
  <c r="E180" i="3" s="1"/>
  <c r="U16" i="3"/>
  <c r="U15" i="3"/>
  <c r="U14" i="3"/>
  <c r="U13" i="3"/>
  <c r="U12" i="3"/>
  <c r="U11" i="3"/>
  <c r="G10" i="3"/>
  <c r="F9" i="3"/>
  <c r="F178" i="3" s="1"/>
  <c r="F8" i="3"/>
  <c r="F177" i="3" s="1"/>
  <c r="E142" i="3" l="1"/>
  <c r="F142" i="3"/>
  <c r="F184" i="3"/>
  <c r="U141" i="3"/>
  <c r="E184" i="3"/>
  <c r="U76" i="3"/>
  <c r="U174" i="3"/>
  <c r="G81" i="3"/>
  <c r="G147" i="3"/>
  <c r="G114" i="3"/>
  <c r="E183" i="3"/>
  <c r="I183" i="3"/>
  <c r="I185" i="3" s="1"/>
  <c r="M183" i="3"/>
  <c r="M185" i="3" s="1"/>
  <c r="Q183" i="3"/>
  <c r="Q185" i="3" s="1"/>
  <c r="U17" i="3"/>
  <c r="E37" i="3"/>
  <c r="I37" i="3"/>
  <c r="M37" i="3"/>
  <c r="Q37" i="3"/>
  <c r="G42" i="3"/>
  <c r="U49" i="3"/>
  <c r="F112" i="3"/>
  <c r="K180" i="3"/>
  <c r="K183" i="3" s="1"/>
  <c r="K185" i="3" s="1"/>
  <c r="H10" i="3"/>
  <c r="F183" i="3"/>
  <c r="J183" i="3"/>
  <c r="J185" i="3" s="1"/>
  <c r="N183" i="3"/>
  <c r="N185" i="3" s="1"/>
  <c r="R183" i="3"/>
  <c r="R185" i="3" s="1"/>
  <c r="F37" i="3"/>
  <c r="J37" i="3"/>
  <c r="N37" i="3"/>
  <c r="R37" i="3"/>
  <c r="F79" i="3"/>
  <c r="F80" i="3"/>
  <c r="G109" i="3"/>
  <c r="K109" i="3"/>
  <c r="O109" i="3"/>
  <c r="S109" i="3"/>
  <c r="U96" i="3"/>
  <c r="U101" i="3"/>
  <c r="F113" i="3"/>
  <c r="U166" i="3"/>
  <c r="O180" i="3"/>
  <c r="O183" i="3" s="1"/>
  <c r="O185" i="3" s="1"/>
  <c r="G9" i="3"/>
  <c r="G37" i="3"/>
  <c r="S37" i="3"/>
  <c r="F145" i="3"/>
  <c r="U173" i="3"/>
  <c r="G8" i="3"/>
  <c r="U24" i="3"/>
  <c r="U28" i="3"/>
  <c r="U36" i="3"/>
  <c r="H37" i="3"/>
  <c r="L37" i="3"/>
  <c r="P37" i="3"/>
  <c r="T37" i="3"/>
  <c r="F40" i="3"/>
  <c r="F41" i="3"/>
  <c r="U129" i="3"/>
  <c r="F146" i="3"/>
  <c r="G179" i="3"/>
  <c r="E109" i="3"/>
  <c r="U121" i="3"/>
  <c r="E185" i="3" l="1"/>
  <c r="U142" i="3"/>
  <c r="F185" i="3"/>
  <c r="U184" i="3"/>
  <c r="G145" i="3"/>
  <c r="G112" i="3"/>
  <c r="G79" i="3"/>
  <c r="G177" i="3"/>
  <c r="G40" i="3"/>
  <c r="H8" i="3"/>
  <c r="G146" i="3"/>
  <c r="G113" i="3"/>
  <c r="H9" i="3"/>
  <c r="G80" i="3"/>
  <c r="G178" i="3"/>
  <c r="G41" i="3"/>
  <c r="H147" i="3"/>
  <c r="H114" i="3"/>
  <c r="H179" i="3"/>
  <c r="H81" i="3"/>
  <c r="I10" i="3"/>
  <c r="H42" i="3"/>
  <c r="U182" i="3"/>
  <c r="U37" i="3"/>
  <c r="U109" i="3"/>
  <c r="U181" i="3"/>
  <c r="U180" i="3"/>
  <c r="U183" i="3" s="1"/>
  <c r="U185" i="3" l="1"/>
  <c r="I147" i="3"/>
  <c r="I114" i="3"/>
  <c r="I179" i="3"/>
  <c r="J10" i="3"/>
  <c r="I42" i="3"/>
  <c r="I81" i="3"/>
  <c r="H145" i="3"/>
  <c r="H112" i="3"/>
  <c r="H177" i="3"/>
  <c r="H79" i="3"/>
  <c r="H40" i="3"/>
  <c r="I8" i="3"/>
  <c r="H146" i="3"/>
  <c r="H113" i="3"/>
  <c r="H178" i="3"/>
  <c r="H80" i="3"/>
  <c r="H41" i="3"/>
  <c r="I9" i="3"/>
  <c r="I145" i="3" l="1"/>
  <c r="I112" i="3"/>
  <c r="I177" i="3"/>
  <c r="I40" i="3"/>
  <c r="J8" i="3"/>
  <c r="I79" i="3"/>
  <c r="J179" i="3"/>
  <c r="J81" i="3"/>
  <c r="J114" i="3"/>
  <c r="J42" i="3"/>
  <c r="J147" i="3"/>
  <c r="K10" i="3"/>
  <c r="I146" i="3"/>
  <c r="I113" i="3"/>
  <c r="I178" i="3"/>
  <c r="I41" i="3"/>
  <c r="J9" i="3"/>
  <c r="I80" i="3"/>
  <c r="J178" i="3" l="1"/>
  <c r="J41" i="3"/>
  <c r="J113" i="3"/>
  <c r="K9" i="3"/>
  <c r="J80" i="3"/>
  <c r="J146" i="3"/>
  <c r="J177" i="3"/>
  <c r="J145" i="3"/>
  <c r="J40" i="3"/>
  <c r="K8" i="3"/>
  <c r="J112" i="3"/>
  <c r="J79" i="3"/>
  <c r="K81" i="3"/>
  <c r="K147" i="3"/>
  <c r="K114" i="3"/>
  <c r="L10" i="3"/>
  <c r="K179" i="3"/>
  <c r="K42" i="3"/>
  <c r="L147" i="3" l="1"/>
  <c r="L114" i="3"/>
  <c r="L179" i="3"/>
  <c r="M10" i="3"/>
  <c r="L81" i="3"/>
  <c r="L42" i="3"/>
  <c r="K146" i="3"/>
  <c r="K113" i="3"/>
  <c r="L9" i="3"/>
  <c r="K178" i="3"/>
  <c r="K80" i="3"/>
  <c r="K41" i="3"/>
  <c r="K145" i="3"/>
  <c r="K112" i="3"/>
  <c r="K79" i="3"/>
  <c r="K177" i="3"/>
  <c r="K40" i="3"/>
  <c r="L8" i="3"/>
  <c r="M147" i="3" l="1"/>
  <c r="M114" i="3"/>
  <c r="M179" i="3"/>
  <c r="N10" i="3"/>
  <c r="M81" i="3"/>
  <c r="M42" i="3"/>
  <c r="L146" i="3"/>
  <c r="L113" i="3"/>
  <c r="L178" i="3"/>
  <c r="L80" i="3"/>
  <c r="L41" i="3"/>
  <c r="M9" i="3"/>
  <c r="L145" i="3"/>
  <c r="L112" i="3"/>
  <c r="L177" i="3"/>
  <c r="L79" i="3"/>
  <c r="L40" i="3"/>
  <c r="M8" i="3"/>
  <c r="M145" i="3" l="1"/>
  <c r="M112" i="3"/>
  <c r="M177" i="3"/>
  <c r="M40" i="3"/>
  <c r="N8" i="3"/>
  <c r="M79" i="3"/>
  <c r="M146" i="3"/>
  <c r="M113" i="3"/>
  <c r="M178" i="3"/>
  <c r="M41" i="3"/>
  <c r="N9" i="3"/>
  <c r="M80" i="3"/>
  <c r="N179" i="3"/>
  <c r="N81" i="3"/>
  <c r="N42" i="3"/>
  <c r="N147" i="3"/>
  <c r="N114" i="3"/>
  <c r="O10" i="3"/>
  <c r="N178" i="3" l="1"/>
  <c r="N113" i="3"/>
  <c r="N41" i="3"/>
  <c r="O9" i="3"/>
  <c r="N146" i="3"/>
  <c r="N80" i="3"/>
  <c r="O81" i="3"/>
  <c r="O147" i="3"/>
  <c r="O114" i="3"/>
  <c r="O179" i="3"/>
  <c r="P10" i="3"/>
  <c r="O42" i="3"/>
  <c r="N177" i="3"/>
  <c r="N40" i="3"/>
  <c r="O8" i="3"/>
  <c r="N112" i="3"/>
  <c r="N79" i="3"/>
  <c r="N145" i="3"/>
  <c r="O145" i="3" l="1"/>
  <c r="O112" i="3"/>
  <c r="O177" i="3"/>
  <c r="O79" i="3"/>
  <c r="O40" i="3"/>
  <c r="P8" i="3"/>
  <c r="O80" i="3"/>
  <c r="O146" i="3"/>
  <c r="O113" i="3"/>
  <c r="O178" i="3"/>
  <c r="P9" i="3"/>
  <c r="O41" i="3"/>
  <c r="P147" i="3"/>
  <c r="P114" i="3"/>
  <c r="P179" i="3"/>
  <c r="P81" i="3"/>
  <c r="Q10" i="3"/>
  <c r="P42" i="3"/>
  <c r="P146" i="3" l="1"/>
  <c r="P113" i="3"/>
  <c r="P178" i="3"/>
  <c r="P80" i="3"/>
  <c r="P41" i="3"/>
  <c r="Q9" i="3"/>
  <c r="P145" i="3"/>
  <c r="P112" i="3"/>
  <c r="P177" i="3"/>
  <c r="P79" i="3"/>
  <c r="P40" i="3"/>
  <c r="Q8" i="3"/>
  <c r="Q147" i="3"/>
  <c r="Q114" i="3"/>
  <c r="Q179" i="3"/>
  <c r="R10" i="3"/>
  <c r="Q42" i="3"/>
  <c r="Q81" i="3"/>
  <c r="Q145" i="3" l="1"/>
  <c r="Q112" i="3"/>
  <c r="Q177" i="3"/>
  <c r="Q40" i="3"/>
  <c r="R8" i="3"/>
  <c r="Q79" i="3"/>
  <c r="R179" i="3"/>
  <c r="R81" i="3"/>
  <c r="R147" i="3"/>
  <c r="R42" i="3"/>
  <c r="R114" i="3"/>
  <c r="S10" i="3"/>
  <c r="Q146" i="3"/>
  <c r="Q113" i="3"/>
  <c r="Q178" i="3"/>
  <c r="Q80" i="3"/>
  <c r="Q41" i="3"/>
  <c r="R9" i="3"/>
  <c r="S81" i="3" l="1"/>
  <c r="S147" i="3"/>
  <c r="S114" i="3"/>
  <c r="S179" i="3"/>
  <c r="T10" i="3"/>
  <c r="S42" i="3"/>
  <c r="R178" i="3"/>
  <c r="R80" i="3"/>
  <c r="R41" i="3"/>
  <c r="R146" i="3"/>
  <c r="S9" i="3"/>
  <c r="R113" i="3"/>
  <c r="R177" i="3"/>
  <c r="R112" i="3"/>
  <c r="R40" i="3"/>
  <c r="S8" i="3"/>
  <c r="R145" i="3"/>
  <c r="R79" i="3"/>
  <c r="S145" i="3" l="1"/>
  <c r="S112" i="3"/>
  <c r="S177" i="3"/>
  <c r="S79" i="3"/>
  <c r="S40" i="3"/>
  <c r="T8" i="3"/>
  <c r="S80" i="3"/>
  <c r="S146" i="3"/>
  <c r="S113" i="3"/>
  <c r="T9" i="3"/>
  <c r="S178" i="3"/>
  <c r="S41" i="3"/>
  <c r="T81" i="3"/>
  <c r="T147" i="3"/>
  <c r="T114" i="3"/>
  <c r="T179" i="3"/>
  <c r="T42" i="3"/>
  <c r="T145" i="3" l="1"/>
  <c r="T112" i="3"/>
  <c r="T177" i="3"/>
  <c r="T79" i="3"/>
  <c r="T40" i="3"/>
  <c r="T146" i="3"/>
  <c r="T113" i="3"/>
  <c r="T178" i="3"/>
  <c r="T41" i="3"/>
  <c r="T80" i="3"/>
  <c r="W101" i="2" l="1"/>
  <c r="V101" i="2"/>
  <c r="T101" i="2"/>
  <c r="S101" i="2"/>
  <c r="Q101" i="2"/>
  <c r="P101" i="2"/>
  <c r="N101" i="2"/>
  <c r="M101" i="2"/>
  <c r="U87" i="2"/>
  <c r="R87" i="2"/>
  <c r="O87" i="2"/>
  <c r="L87" i="2"/>
  <c r="K87" i="2"/>
  <c r="I87" i="2" s="1"/>
  <c r="J87" i="2"/>
  <c r="U86" i="2"/>
  <c r="R86" i="2"/>
  <c r="O86" i="2"/>
  <c r="L86" i="2"/>
  <c r="K86" i="2"/>
  <c r="J86" i="2"/>
  <c r="I86" i="2" s="1"/>
  <c r="U85" i="2"/>
  <c r="R85" i="2"/>
  <c r="O85" i="2"/>
  <c r="L85" i="2"/>
  <c r="K85" i="2"/>
  <c r="J85" i="2"/>
  <c r="I85" i="2"/>
  <c r="U84" i="2"/>
  <c r="R84" i="2"/>
  <c r="O84" i="2"/>
  <c r="L84" i="2"/>
  <c r="L101" i="2" s="1"/>
  <c r="K84" i="2"/>
  <c r="J84" i="2"/>
  <c r="I84" i="2" s="1"/>
  <c r="U83" i="2"/>
  <c r="R83" i="2"/>
  <c r="O83" i="2"/>
  <c r="L83" i="2"/>
  <c r="K83" i="2"/>
  <c r="I83" i="2" s="1"/>
  <c r="J83" i="2"/>
  <c r="U82" i="2"/>
  <c r="U101" i="2" s="1"/>
  <c r="R82" i="2"/>
  <c r="R101" i="2" s="1"/>
  <c r="O82" i="2"/>
  <c r="O101" i="2" s="1"/>
  <c r="L82" i="2"/>
  <c r="K82" i="2"/>
  <c r="K101" i="2" s="1"/>
  <c r="J82" i="2"/>
  <c r="I82" i="2" s="1"/>
  <c r="W77" i="2"/>
  <c r="V77" i="2"/>
  <c r="T77" i="2"/>
  <c r="S77" i="2"/>
  <c r="Q77" i="2"/>
  <c r="P77" i="2"/>
  <c r="N77" i="2"/>
  <c r="M77" i="2"/>
  <c r="U68" i="2"/>
  <c r="R68" i="2"/>
  <c r="O68" i="2"/>
  <c r="L68" i="2"/>
  <c r="K68" i="2"/>
  <c r="J68" i="2"/>
  <c r="I68" i="2" s="1"/>
  <c r="U67" i="2"/>
  <c r="R67" i="2"/>
  <c r="O67" i="2"/>
  <c r="L67" i="2"/>
  <c r="K67" i="2"/>
  <c r="I67" i="2" s="1"/>
  <c r="J67" i="2"/>
  <c r="U66" i="2"/>
  <c r="R66" i="2"/>
  <c r="O66" i="2"/>
  <c r="L66" i="2"/>
  <c r="K66" i="2"/>
  <c r="J66" i="2"/>
  <c r="I66" i="2" s="1"/>
  <c r="U65" i="2"/>
  <c r="R65" i="2"/>
  <c r="O65" i="2"/>
  <c r="L65" i="2"/>
  <c r="K65" i="2"/>
  <c r="J65" i="2"/>
  <c r="I65" i="2"/>
  <c r="U64" i="2"/>
  <c r="R64" i="2"/>
  <c r="O64" i="2"/>
  <c r="L64" i="2"/>
  <c r="K64" i="2"/>
  <c r="J64" i="2"/>
  <c r="I64" i="2" s="1"/>
  <c r="U63" i="2"/>
  <c r="R63" i="2"/>
  <c r="O63" i="2"/>
  <c r="L63" i="2"/>
  <c r="K63" i="2"/>
  <c r="I63" i="2" s="1"/>
  <c r="J63" i="2"/>
  <c r="U62" i="2"/>
  <c r="R62" i="2"/>
  <c r="O62" i="2"/>
  <c r="L62" i="2"/>
  <c r="K62" i="2"/>
  <c r="J62" i="2"/>
  <c r="I62" i="2" s="1"/>
  <c r="U61" i="2"/>
  <c r="R61" i="2"/>
  <c r="O61" i="2"/>
  <c r="L61" i="2"/>
  <c r="K61" i="2"/>
  <c r="J61" i="2"/>
  <c r="I61" i="2"/>
  <c r="U60" i="2"/>
  <c r="R60" i="2"/>
  <c r="O60" i="2"/>
  <c r="L60" i="2"/>
  <c r="K60" i="2"/>
  <c r="J60" i="2"/>
  <c r="I60" i="2" s="1"/>
  <c r="U59" i="2"/>
  <c r="U77" i="2" s="1"/>
  <c r="R59" i="2"/>
  <c r="O59" i="2"/>
  <c r="O77" i="2" s="1"/>
  <c r="L59" i="2"/>
  <c r="K59" i="2"/>
  <c r="K77" i="2" s="1"/>
  <c r="J59" i="2"/>
  <c r="U58" i="2"/>
  <c r="R58" i="2"/>
  <c r="R77" i="2" s="1"/>
  <c r="O58" i="2"/>
  <c r="L58" i="2"/>
  <c r="L77" i="2" s="1"/>
  <c r="K58" i="2"/>
  <c r="J58" i="2"/>
  <c r="I58" i="2" s="1"/>
  <c r="W53" i="2"/>
  <c r="V53" i="2"/>
  <c r="T53" i="2"/>
  <c r="S53" i="2"/>
  <c r="Q53" i="2"/>
  <c r="Q10" i="1" s="1"/>
  <c r="P53" i="2"/>
  <c r="N53" i="2"/>
  <c r="M53" i="2"/>
  <c r="M10" i="1" s="1"/>
  <c r="U33" i="2"/>
  <c r="R33" i="2"/>
  <c r="O33" i="2"/>
  <c r="L33" i="2"/>
  <c r="K33" i="2"/>
  <c r="J33" i="2"/>
  <c r="I33" i="2" s="1"/>
  <c r="U32" i="2"/>
  <c r="R32" i="2"/>
  <c r="O32" i="2"/>
  <c r="L32" i="2"/>
  <c r="K32" i="2"/>
  <c r="I32" i="2" s="1"/>
  <c r="J32" i="2"/>
  <c r="U31" i="2"/>
  <c r="R31" i="2"/>
  <c r="O31" i="2"/>
  <c r="L31" i="2"/>
  <c r="K31" i="2"/>
  <c r="J31" i="2"/>
  <c r="I31" i="2" s="1"/>
  <c r="U30" i="2"/>
  <c r="R30" i="2"/>
  <c r="O30" i="2"/>
  <c r="L30" i="2"/>
  <c r="K30" i="2"/>
  <c r="J30" i="2"/>
  <c r="I30" i="2"/>
  <c r="U29" i="2"/>
  <c r="R29" i="2"/>
  <c r="O29" i="2"/>
  <c r="L29" i="2"/>
  <c r="K29" i="2"/>
  <c r="J29" i="2"/>
  <c r="I29" i="2" s="1"/>
  <c r="U28" i="2"/>
  <c r="R28" i="2"/>
  <c r="O28" i="2"/>
  <c r="L28" i="2"/>
  <c r="K28" i="2"/>
  <c r="I28" i="2" s="1"/>
  <c r="J28" i="2"/>
  <c r="U27" i="2"/>
  <c r="R27" i="2"/>
  <c r="O27" i="2"/>
  <c r="L27" i="2"/>
  <c r="K27" i="2"/>
  <c r="J27" i="2"/>
  <c r="I27" i="2" s="1"/>
  <c r="U26" i="2"/>
  <c r="R26" i="2"/>
  <c r="O26" i="2"/>
  <c r="L26" i="2"/>
  <c r="K26" i="2"/>
  <c r="J26" i="2"/>
  <c r="I26" i="2"/>
  <c r="U25" i="2"/>
  <c r="R25" i="2"/>
  <c r="O25" i="2"/>
  <c r="L25" i="2"/>
  <c r="K25" i="2"/>
  <c r="J25" i="2"/>
  <c r="I25" i="2" s="1"/>
  <c r="U24" i="2"/>
  <c r="R24" i="2"/>
  <c r="O24" i="2"/>
  <c r="L24" i="2"/>
  <c r="K24" i="2"/>
  <c r="I24" i="2" s="1"/>
  <c r="J24" i="2"/>
  <c r="U23" i="2"/>
  <c r="R23" i="2"/>
  <c r="O23" i="2"/>
  <c r="L23" i="2"/>
  <c r="K23" i="2"/>
  <c r="J23" i="2"/>
  <c r="I23" i="2" s="1"/>
  <c r="U22" i="2"/>
  <c r="R22" i="2"/>
  <c r="O22" i="2"/>
  <c r="L22" i="2"/>
  <c r="K22" i="2"/>
  <c r="J22" i="2"/>
  <c r="I22" i="2"/>
  <c r="U21" i="2"/>
  <c r="R21" i="2"/>
  <c r="O21" i="2"/>
  <c r="L21" i="2"/>
  <c r="K21" i="2"/>
  <c r="J21" i="2"/>
  <c r="I21" i="2" s="1"/>
  <c r="U20" i="2"/>
  <c r="R20" i="2"/>
  <c r="O20" i="2"/>
  <c r="L20" i="2"/>
  <c r="K20" i="2"/>
  <c r="I20" i="2" s="1"/>
  <c r="J20" i="2"/>
  <c r="U19" i="2"/>
  <c r="R19" i="2"/>
  <c r="O19" i="2"/>
  <c r="L19" i="2"/>
  <c r="K19" i="2"/>
  <c r="J19" i="2"/>
  <c r="I19" i="2" s="1"/>
  <c r="U18" i="2"/>
  <c r="R18" i="2"/>
  <c r="O18" i="2"/>
  <c r="L18" i="2"/>
  <c r="K18" i="2"/>
  <c r="J18" i="2"/>
  <c r="I18" i="2"/>
  <c r="U17" i="2"/>
  <c r="R17" i="2"/>
  <c r="O17" i="2"/>
  <c r="L17" i="2"/>
  <c r="K17" i="2"/>
  <c r="J17" i="2"/>
  <c r="I17" i="2" s="1"/>
  <c r="U16" i="2"/>
  <c r="R16" i="2"/>
  <c r="O16" i="2"/>
  <c r="L16" i="2"/>
  <c r="K16" i="2"/>
  <c r="I16" i="2" s="1"/>
  <c r="J16" i="2"/>
  <c r="U15" i="2"/>
  <c r="R15" i="2"/>
  <c r="O15" i="2"/>
  <c r="L15" i="2"/>
  <c r="K15" i="2"/>
  <c r="J15" i="2"/>
  <c r="I15" i="2" s="1"/>
  <c r="U14" i="2"/>
  <c r="R14" i="2"/>
  <c r="O14" i="2"/>
  <c r="L14" i="2"/>
  <c r="K14" i="2"/>
  <c r="J14" i="2"/>
  <c r="I14" i="2"/>
  <c r="U13" i="2"/>
  <c r="R13" i="2"/>
  <c r="O13" i="2"/>
  <c r="L13" i="2"/>
  <c r="K13" i="2"/>
  <c r="J13" i="2"/>
  <c r="I13" i="2" s="1"/>
  <c r="U12" i="2"/>
  <c r="U53" i="2" s="1"/>
  <c r="R12" i="2"/>
  <c r="O12" i="2"/>
  <c r="L12" i="2"/>
  <c r="K12" i="2"/>
  <c r="I12" i="2" s="1"/>
  <c r="J12" i="2"/>
  <c r="U11" i="2"/>
  <c r="R11" i="2"/>
  <c r="O11" i="2"/>
  <c r="L11" i="2"/>
  <c r="K11" i="2"/>
  <c r="J11" i="2"/>
  <c r="I11" i="2" s="1"/>
  <c r="U10" i="2"/>
  <c r="R10" i="2"/>
  <c r="O10" i="2"/>
  <c r="L10" i="2"/>
  <c r="K10" i="2"/>
  <c r="J10" i="2"/>
  <c r="I10" i="2"/>
  <c r="U9" i="2"/>
  <c r="R9" i="2"/>
  <c r="R53" i="2" s="1"/>
  <c r="O9" i="2"/>
  <c r="O53" i="2" s="1"/>
  <c r="L9" i="2"/>
  <c r="L53" i="2" s="1"/>
  <c r="K9" i="2"/>
  <c r="K53" i="2" s="1"/>
  <c r="J9" i="2"/>
  <c r="J53" i="2" s="1"/>
  <c r="I22" i="1"/>
  <c r="W14" i="1"/>
  <c r="V14" i="1"/>
  <c r="U14" i="1" s="1"/>
  <c r="T14" i="1"/>
  <c r="R14" i="1" s="1"/>
  <c r="S14" i="1"/>
  <c r="Q14" i="1"/>
  <c r="P14" i="1"/>
  <c r="N14" i="1"/>
  <c r="M14" i="1"/>
  <c r="L14" i="1" s="1"/>
  <c r="E14" i="1"/>
  <c r="W12" i="1"/>
  <c r="V12" i="1"/>
  <c r="U12" i="1" s="1"/>
  <c r="T12" i="1"/>
  <c r="S12" i="1"/>
  <c r="Q12" i="1"/>
  <c r="P12" i="1"/>
  <c r="O12" i="1"/>
  <c r="N12" i="1"/>
  <c r="K12" i="1" s="1"/>
  <c r="M12" i="1"/>
  <c r="L12" i="1"/>
  <c r="E12" i="1"/>
  <c r="W10" i="1"/>
  <c r="V10" i="1"/>
  <c r="T10" i="1"/>
  <c r="T16" i="1" s="1"/>
  <c r="S10" i="1"/>
  <c r="S16" i="1" s="1"/>
  <c r="P10" i="1"/>
  <c r="P16" i="1" s="1"/>
  <c r="N10" i="1"/>
  <c r="N16" i="1" s="1"/>
  <c r="E10" i="1"/>
  <c r="W16" i="1" l="1"/>
  <c r="K14" i="1"/>
  <c r="O14" i="1"/>
  <c r="J12" i="1"/>
  <c r="I12" i="1" s="1"/>
  <c r="R10" i="1"/>
  <c r="V16" i="1"/>
  <c r="R12" i="1"/>
  <c r="Q16" i="1"/>
  <c r="O10" i="1"/>
  <c r="O16" i="1" s="1"/>
  <c r="M16" i="1"/>
  <c r="L10" i="1"/>
  <c r="L16" i="1" s="1"/>
  <c r="J10" i="1"/>
  <c r="I101" i="2"/>
  <c r="J14" i="1"/>
  <c r="I14" i="1" s="1"/>
  <c r="I9" i="2"/>
  <c r="I53" i="2" s="1"/>
  <c r="J77" i="2"/>
  <c r="K10" i="1"/>
  <c r="K16" i="1" s="1"/>
  <c r="U10" i="1"/>
  <c r="U16" i="1" s="1"/>
  <c r="I59" i="2"/>
  <c r="I77" i="2" s="1"/>
  <c r="J101" i="2"/>
  <c r="R16" i="1" l="1"/>
  <c r="J16" i="1"/>
  <c r="I10" i="1"/>
  <c r="I16" i="1" s="1"/>
  <c r="I24" i="1" s="1"/>
  <c r="I28" i="1" s="1"/>
  <c r="I32" i="1" s="1"/>
  <c r="I34" i="1" l="1"/>
  <c r="I36" i="1" s="1"/>
</calcChain>
</file>

<file path=xl/sharedStrings.xml><?xml version="1.0" encoding="utf-8"?>
<sst xmlns="http://schemas.openxmlformats.org/spreadsheetml/2006/main" count="1100" uniqueCount="316">
  <si>
    <t>とちぎクリーンプラザ基幹的設備改良工事及び包括的業務委託事業（第三期）</t>
    <phoneticPr fontId="3"/>
  </si>
  <si>
    <t>（単位：円）</t>
    <rPh sb="1" eb="3">
      <t>タンイ</t>
    </rPh>
    <rPh sb="4" eb="5">
      <t>エン</t>
    </rPh>
    <phoneticPr fontId="3"/>
  </si>
  <si>
    <t>名称</t>
    <rPh sb="0" eb="2">
      <t>メイショウ</t>
    </rPh>
    <phoneticPr fontId="3"/>
  </si>
  <si>
    <t>規格・形状寸法</t>
    <rPh sb="0" eb="2">
      <t>キカク</t>
    </rPh>
    <rPh sb="3" eb="5">
      <t>ケイジョウ</t>
    </rPh>
    <rPh sb="5" eb="7">
      <t>スンポウ</t>
    </rPh>
    <phoneticPr fontId="3"/>
  </si>
  <si>
    <t>単位</t>
    <rPh sb="0" eb="2">
      <t>タンイ</t>
    </rPh>
    <phoneticPr fontId="3"/>
  </si>
  <si>
    <t>数量</t>
    <rPh sb="0" eb="2">
      <t>スウリョウ</t>
    </rPh>
    <phoneticPr fontId="3"/>
  </si>
  <si>
    <t>合計</t>
    <rPh sb="0" eb="2">
      <t>ゴウケイ</t>
    </rPh>
    <phoneticPr fontId="3"/>
  </si>
  <si>
    <t>R4</t>
    <phoneticPr fontId="3"/>
  </si>
  <si>
    <t>R5</t>
    <phoneticPr fontId="3"/>
  </si>
  <si>
    <t>R6</t>
  </si>
  <si>
    <t>R7</t>
  </si>
  <si>
    <t>計</t>
    <rPh sb="0" eb="1">
      <t>ケイ</t>
    </rPh>
    <phoneticPr fontId="3"/>
  </si>
  <si>
    <t>交付対象</t>
    <rPh sb="0" eb="2">
      <t>コウフ</t>
    </rPh>
    <rPh sb="2" eb="4">
      <t>タイショウ</t>
    </rPh>
    <phoneticPr fontId="3"/>
  </si>
  <si>
    <t>交付対象外</t>
    <rPh sb="0" eb="2">
      <t>コウフ</t>
    </rPh>
    <rPh sb="2" eb="5">
      <t>タイショウガイ</t>
    </rPh>
    <phoneticPr fontId="3"/>
  </si>
  <si>
    <t>計</t>
    <phoneticPr fontId="3"/>
  </si>
  <si>
    <t>直接工事費</t>
    <rPh sb="0" eb="2">
      <t>チョクセツ</t>
    </rPh>
    <rPh sb="2" eb="5">
      <t>コウジヒ</t>
    </rPh>
    <phoneticPr fontId="3"/>
  </si>
  <si>
    <t>１．</t>
    <phoneticPr fontId="3"/>
  </si>
  <si>
    <t>式</t>
    <rPh sb="0" eb="1">
      <t>シキ</t>
    </rPh>
    <phoneticPr fontId="3"/>
  </si>
  <si>
    <t>２．</t>
  </si>
  <si>
    <t>３．</t>
  </si>
  <si>
    <t>直接工事費計</t>
    <rPh sb="0" eb="2">
      <t>チョクセツ</t>
    </rPh>
    <rPh sb="2" eb="5">
      <t>コウジヒ</t>
    </rPh>
    <rPh sb="5" eb="6">
      <t>ケイ</t>
    </rPh>
    <phoneticPr fontId="3"/>
  </si>
  <si>
    <t>共通仮設費</t>
  </si>
  <si>
    <t>積み上げ</t>
    <rPh sb="0" eb="1">
      <t>ツ</t>
    </rPh>
    <rPh sb="2" eb="3">
      <t>ア</t>
    </rPh>
    <phoneticPr fontId="3"/>
  </si>
  <si>
    <t>共通仮設費計</t>
    <phoneticPr fontId="3"/>
  </si>
  <si>
    <t>純工事費</t>
  </si>
  <si>
    <t>現場管理費</t>
  </si>
  <si>
    <t>工事原価</t>
  </si>
  <si>
    <t>一般管理費</t>
  </si>
  <si>
    <t>工事価格</t>
  </si>
  <si>
    <t>消費税相当額</t>
  </si>
  <si>
    <t>合計</t>
  </si>
  <si>
    <t>（単位：円）</t>
    <phoneticPr fontId="3"/>
  </si>
  <si>
    <t>焼却施設</t>
    <rPh sb="0" eb="2">
      <t>ショウキャク</t>
    </rPh>
    <rPh sb="2" eb="4">
      <t>シセツ</t>
    </rPh>
    <phoneticPr fontId="3"/>
  </si>
  <si>
    <t>1)</t>
    <phoneticPr fontId="3"/>
  </si>
  <si>
    <t>受入・供給設備</t>
    <rPh sb="0" eb="1">
      <t>ウ</t>
    </rPh>
    <rPh sb="1" eb="2">
      <t>イ</t>
    </rPh>
    <rPh sb="3" eb="5">
      <t>キョウキュウ</t>
    </rPh>
    <rPh sb="5" eb="7">
      <t>セツビ</t>
    </rPh>
    <phoneticPr fontId="3"/>
  </si>
  <si>
    <t>2)</t>
  </si>
  <si>
    <t>燃焼設備</t>
    <rPh sb="0" eb="2">
      <t>ネンショウ</t>
    </rPh>
    <rPh sb="2" eb="4">
      <t>セツビ</t>
    </rPh>
    <phoneticPr fontId="3"/>
  </si>
  <si>
    <t>3)</t>
  </si>
  <si>
    <t>燃焼ガス冷却設備</t>
    <rPh sb="0" eb="2">
      <t>ネンショウ</t>
    </rPh>
    <rPh sb="4" eb="6">
      <t>レイキャク</t>
    </rPh>
    <rPh sb="6" eb="8">
      <t>セツビ</t>
    </rPh>
    <phoneticPr fontId="3"/>
  </si>
  <si>
    <t>4)</t>
  </si>
  <si>
    <t>排ガス処理設備</t>
    <rPh sb="0" eb="1">
      <t>ハイ</t>
    </rPh>
    <rPh sb="3" eb="5">
      <t>ショリ</t>
    </rPh>
    <rPh sb="5" eb="7">
      <t>セツビ</t>
    </rPh>
    <phoneticPr fontId="3"/>
  </si>
  <si>
    <t>5)</t>
  </si>
  <si>
    <t>余熱利用設備</t>
    <rPh sb="0" eb="2">
      <t>ヨネツ</t>
    </rPh>
    <rPh sb="2" eb="4">
      <t>リヨウ</t>
    </rPh>
    <rPh sb="4" eb="6">
      <t>セツビ</t>
    </rPh>
    <phoneticPr fontId="3"/>
  </si>
  <si>
    <t>6)</t>
  </si>
  <si>
    <t>通風設備</t>
    <rPh sb="0" eb="2">
      <t>ツウフウ</t>
    </rPh>
    <rPh sb="2" eb="4">
      <t>セツビ</t>
    </rPh>
    <phoneticPr fontId="3"/>
  </si>
  <si>
    <t>7)</t>
  </si>
  <si>
    <t>灰出し・灰溶融設備</t>
    <rPh sb="0" eb="1">
      <t>ハイ</t>
    </rPh>
    <rPh sb="1" eb="2">
      <t>ダ</t>
    </rPh>
    <rPh sb="4" eb="5">
      <t>ハイ</t>
    </rPh>
    <rPh sb="5" eb="7">
      <t>ヨウユウ</t>
    </rPh>
    <rPh sb="7" eb="9">
      <t>セツビ</t>
    </rPh>
    <phoneticPr fontId="3"/>
  </si>
  <si>
    <t>8)</t>
  </si>
  <si>
    <t>灰出し・灰溶融設備(排ガス処理設備）</t>
    <rPh sb="0" eb="1">
      <t>ハイ</t>
    </rPh>
    <rPh sb="1" eb="2">
      <t>ダ</t>
    </rPh>
    <rPh sb="4" eb="5">
      <t>ハイ</t>
    </rPh>
    <rPh sb="5" eb="7">
      <t>ヨウユウ</t>
    </rPh>
    <rPh sb="7" eb="9">
      <t>セツビ</t>
    </rPh>
    <rPh sb="10" eb="11">
      <t>ハイ</t>
    </rPh>
    <rPh sb="13" eb="15">
      <t>ショリ</t>
    </rPh>
    <rPh sb="15" eb="17">
      <t>セツビ</t>
    </rPh>
    <phoneticPr fontId="3"/>
  </si>
  <si>
    <t>9)</t>
  </si>
  <si>
    <t>給水設備・排水処理設備</t>
    <rPh sb="0" eb="2">
      <t>キュウスイ</t>
    </rPh>
    <rPh sb="2" eb="4">
      <t>セツビ</t>
    </rPh>
    <rPh sb="5" eb="7">
      <t>ハイスイ</t>
    </rPh>
    <rPh sb="7" eb="9">
      <t>ショリ</t>
    </rPh>
    <rPh sb="9" eb="11">
      <t>セツビ</t>
    </rPh>
    <phoneticPr fontId="3"/>
  </si>
  <si>
    <t>10)</t>
  </si>
  <si>
    <t>電気設備（引込開閉器、受変電、低圧配電）</t>
    <rPh sb="0" eb="2">
      <t>デンキ</t>
    </rPh>
    <rPh sb="2" eb="4">
      <t>セツビ</t>
    </rPh>
    <phoneticPr fontId="3"/>
  </si>
  <si>
    <t>11)</t>
  </si>
  <si>
    <t>電気設備（無停電電源）</t>
    <phoneticPr fontId="3"/>
  </si>
  <si>
    <t>12)</t>
  </si>
  <si>
    <t>電気設備（非常用発電機）</t>
    <phoneticPr fontId="3"/>
  </si>
  <si>
    <t>13)</t>
  </si>
  <si>
    <t>計装設備</t>
    <phoneticPr fontId="3"/>
  </si>
  <si>
    <t>14)</t>
  </si>
  <si>
    <t>雑設備</t>
    <phoneticPr fontId="3"/>
  </si>
  <si>
    <t>15)</t>
  </si>
  <si>
    <t>給排水衛生設備（建築設備）</t>
  </si>
  <si>
    <t>16)</t>
  </si>
  <si>
    <t>空調・換気設備（建築設備）</t>
    <phoneticPr fontId="3"/>
  </si>
  <si>
    <t>17)</t>
  </si>
  <si>
    <t>消防設備（建築設備）</t>
    <phoneticPr fontId="3"/>
  </si>
  <si>
    <t>18)</t>
  </si>
  <si>
    <t>余熱利用設備（建築設備）</t>
  </si>
  <si>
    <t>式</t>
  </si>
  <si>
    <t>19)</t>
  </si>
  <si>
    <t>送排風機類（建築設備）</t>
  </si>
  <si>
    <t>20)</t>
  </si>
  <si>
    <t>建物本体（管理棟）</t>
  </si>
  <si>
    <t>21)</t>
  </si>
  <si>
    <t>建物本体（工場棟）</t>
  </si>
  <si>
    <t>22)</t>
    <phoneticPr fontId="3"/>
  </si>
  <si>
    <t>建物本体（煙突棟）</t>
  </si>
  <si>
    <t>23)</t>
  </si>
  <si>
    <t>建物本体（ランプウェイ）</t>
    <phoneticPr fontId="3"/>
  </si>
  <si>
    <t>24)</t>
  </si>
  <si>
    <t>建物本体（管理棟渡り廊下）</t>
  </si>
  <si>
    <t>25)</t>
  </si>
  <si>
    <t>照明設備（工場棟・管理棟）</t>
    <phoneticPr fontId="3"/>
  </si>
  <si>
    <t>焼却施設合計</t>
    <rPh sb="4" eb="6">
      <t>ゴウケイ</t>
    </rPh>
    <phoneticPr fontId="3"/>
  </si>
  <si>
    <t>２．</t>
    <phoneticPr fontId="3"/>
  </si>
  <si>
    <t>リサイクルプラザ</t>
    <phoneticPr fontId="3"/>
  </si>
  <si>
    <t>破砕・圧縮設備</t>
  </si>
  <si>
    <t>搬送設備</t>
    <rPh sb="0" eb="2">
      <t>ハンソウ</t>
    </rPh>
    <rPh sb="2" eb="4">
      <t>セツビ</t>
    </rPh>
    <phoneticPr fontId="3"/>
  </si>
  <si>
    <t>選別設備</t>
    <rPh sb="0" eb="2">
      <t>センベツ</t>
    </rPh>
    <rPh sb="2" eb="4">
      <t>セツビ</t>
    </rPh>
    <phoneticPr fontId="3"/>
  </si>
  <si>
    <t>再生設備</t>
    <rPh sb="0" eb="2">
      <t>サイセイ</t>
    </rPh>
    <rPh sb="2" eb="4">
      <t>セツビ</t>
    </rPh>
    <phoneticPr fontId="3"/>
  </si>
  <si>
    <t>貯留・搬出設備</t>
  </si>
  <si>
    <t>集じん設備</t>
  </si>
  <si>
    <t>給水設備</t>
  </si>
  <si>
    <t>排水処理設備</t>
  </si>
  <si>
    <t>電気設備</t>
  </si>
  <si>
    <t>計装設備</t>
  </si>
  <si>
    <t>リサイクルプラザ合計</t>
    <rPh sb="8" eb="10">
      <t>ゴウケイ</t>
    </rPh>
    <phoneticPr fontId="3"/>
  </si>
  <si>
    <t>R6</t>
    <phoneticPr fontId="3"/>
  </si>
  <si>
    <t>R7</t>
    <phoneticPr fontId="3"/>
  </si>
  <si>
    <t>３．</t>
    <phoneticPr fontId="3"/>
  </si>
  <si>
    <t>リサイクルセンター</t>
    <phoneticPr fontId="3"/>
  </si>
  <si>
    <t>選別設備</t>
  </si>
  <si>
    <t>圧縮設備</t>
  </si>
  <si>
    <t>集塵設備</t>
  </si>
  <si>
    <t>建築設備</t>
  </si>
  <si>
    <t>リサイクルセンター合計</t>
    <rPh sb="9" eb="11">
      <t>ゴウケイ</t>
    </rPh>
    <phoneticPr fontId="3"/>
  </si>
  <si>
    <t>とちぎクリーンプラザ基幹的設備改良工事及び包括的業務委託事業（第三期）</t>
    <phoneticPr fontId="13"/>
  </si>
  <si>
    <t>単位：千円</t>
    <rPh sb="0" eb="2">
      <t>タンイ</t>
    </rPh>
    <rPh sb="3" eb="5">
      <t>センエン</t>
    </rPh>
    <phoneticPr fontId="13"/>
  </si>
  <si>
    <t>ア．計量棟</t>
    <rPh sb="2" eb="4">
      <t>ケイリョウ</t>
    </rPh>
    <rPh sb="4" eb="5">
      <t>トウ</t>
    </rPh>
    <phoneticPr fontId="13"/>
  </si>
  <si>
    <t>大　　項　　目</t>
    <rPh sb="0" eb="1">
      <t>ダイ</t>
    </rPh>
    <rPh sb="3" eb="4">
      <t>コウ</t>
    </rPh>
    <rPh sb="6" eb="7">
      <t>メ</t>
    </rPh>
    <phoneticPr fontId="13"/>
  </si>
  <si>
    <t>小　　項　　目</t>
    <rPh sb="0" eb="1">
      <t>ショウ</t>
    </rPh>
    <rPh sb="3" eb="4">
      <t>コウ</t>
    </rPh>
    <rPh sb="6" eb="7">
      <t>メ</t>
    </rPh>
    <phoneticPr fontId="13"/>
  </si>
  <si>
    <t>計</t>
    <rPh sb="0" eb="1">
      <t>ケイ</t>
    </rPh>
    <phoneticPr fontId="13"/>
  </si>
  <si>
    <t>運営準備期間</t>
    <rPh sb="0" eb="2">
      <t>ウンエイ</t>
    </rPh>
    <rPh sb="2" eb="4">
      <t>ジュンビ</t>
    </rPh>
    <rPh sb="4" eb="6">
      <t>キカン</t>
    </rPh>
    <phoneticPr fontId="13"/>
  </si>
  <si>
    <t>固定費Ａ</t>
    <rPh sb="0" eb="3">
      <t>コテイヒ</t>
    </rPh>
    <phoneticPr fontId="13"/>
  </si>
  <si>
    <t>人件費</t>
    <rPh sb="0" eb="3">
      <t>ジンケンヒ</t>
    </rPh>
    <phoneticPr fontId="13"/>
  </si>
  <si>
    <t>保険料等の運営費</t>
    <rPh sb="0" eb="4">
      <t>ホケンリョウナド</t>
    </rPh>
    <rPh sb="5" eb="8">
      <t>ウンエイヒ</t>
    </rPh>
    <phoneticPr fontId="13"/>
  </si>
  <si>
    <t>電気の基本料金</t>
    <rPh sb="0" eb="2">
      <t>デンキ</t>
    </rPh>
    <rPh sb="3" eb="5">
      <t>キホン</t>
    </rPh>
    <rPh sb="5" eb="7">
      <t>リョウキン</t>
    </rPh>
    <phoneticPr fontId="13"/>
  </si>
  <si>
    <t>（※必要な項目を記入する）</t>
    <rPh sb="2" eb="4">
      <t>ヒツヨウ</t>
    </rPh>
    <rPh sb="5" eb="7">
      <t>コウモク</t>
    </rPh>
    <rPh sb="8" eb="10">
      <t>キニュウ</t>
    </rPh>
    <phoneticPr fontId="13"/>
  </si>
  <si>
    <t>（※欄が不足する場合は追加すること）</t>
    <rPh sb="2" eb="3">
      <t>ラン</t>
    </rPh>
    <rPh sb="4" eb="6">
      <t>フソク</t>
    </rPh>
    <rPh sb="8" eb="10">
      <t>バアイ</t>
    </rPh>
    <rPh sb="11" eb="13">
      <t>ツイカ</t>
    </rPh>
    <phoneticPr fontId="13"/>
  </si>
  <si>
    <t>小計</t>
    <rPh sb="0" eb="2">
      <t>ショウケイ</t>
    </rPh>
    <phoneticPr fontId="13"/>
  </si>
  <si>
    <t>固定費Ｂ</t>
    <rPh sb="0" eb="3">
      <t>コテイヒ</t>
    </rPh>
    <phoneticPr fontId="13"/>
  </si>
  <si>
    <t>定期点検</t>
    <rPh sb="0" eb="2">
      <t>テイキ</t>
    </rPh>
    <rPh sb="2" eb="4">
      <t>テンケン</t>
    </rPh>
    <phoneticPr fontId="13"/>
  </si>
  <si>
    <t>法定点検</t>
    <rPh sb="0" eb="2">
      <t>ホウテイ</t>
    </rPh>
    <rPh sb="2" eb="4">
      <t>テンケン</t>
    </rPh>
    <phoneticPr fontId="13"/>
  </si>
  <si>
    <t>予備品</t>
    <rPh sb="0" eb="1">
      <t>ヨ</t>
    </rPh>
    <rPh sb="1" eb="3">
      <t>ビヒン</t>
    </rPh>
    <phoneticPr fontId="13"/>
  </si>
  <si>
    <t>固定費Ｃ</t>
    <rPh sb="0" eb="3">
      <t>コテイヒ</t>
    </rPh>
    <phoneticPr fontId="13"/>
  </si>
  <si>
    <t>消耗品費</t>
    <rPh sb="0" eb="3">
      <t>ショウモウヒン</t>
    </rPh>
    <rPh sb="3" eb="4">
      <t>ヒ</t>
    </rPh>
    <phoneticPr fontId="13"/>
  </si>
  <si>
    <t>変動費</t>
    <rPh sb="0" eb="3">
      <t>ヘンドウヒ</t>
    </rPh>
    <phoneticPr fontId="13"/>
  </si>
  <si>
    <t>－</t>
    <phoneticPr fontId="13"/>
  </si>
  <si>
    <t>イ．ごみ焼却施設</t>
    <rPh sb="4" eb="6">
      <t>ショウキャク</t>
    </rPh>
    <rPh sb="6" eb="8">
      <t>シセツ</t>
    </rPh>
    <phoneticPr fontId="13"/>
  </si>
  <si>
    <t>機械・電気設備</t>
    <rPh sb="0" eb="2">
      <t>キカイ</t>
    </rPh>
    <rPh sb="3" eb="5">
      <t>デンキ</t>
    </rPh>
    <rPh sb="5" eb="7">
      <t>セツビ</t>
    </rPh>
    <phoneticPr fontId="13"/>
  </si>
  <si>
    <t>建築設備</t>
    <rPh sb="0" eb="2">
      <t>ケンチク</t>
    </rPh>
    <rPh sb="2" eb="4">
      <t>セツビ</t>
    </rPh>
    <phoneticPr fontId="13"/>
  </si>
  <si>
    <t>電力（基本料金は除く）</t>
    <rPh sb="0" eb="2">
      <t>デンリョク</t>
    </rPh>
    <rPh sb="3" eb="5">
      <t>キホン</t>
    </rPh>
    <rPh sb="5" eb="7">
      <t>リョウキン</t>
    </rPh>
    <rPh sb="8" eb="9">
      <t>ノゾ</t>
    </rPh>
    <phoneticPr fontId="13"/>
  </si>
  <si>
    <t>燃料</t>
    <rPh sb="0" eb="2">
      <t>ネンリョウ</t>
    </rPh>
    <phoneticPr fontId="13"/>
  </si>
  <si>
    <t>灯油</t>
    <rPh sb="0" eb="2">
      <t>トウユ</t>
    </rPh>
    <phoneticPr fontId="13"/>
  </si>
  <si>
    <t>灯油以外</t>
    <rPh sb="0" eb="2">
      <t>トウユ</t>
    </rPh>
    <rPh sb="2" eb="4">
      <t>イガイ</t>
    </rPh>
    <phoneticPr fontId="13"/>
  </si>
  <si>
    <t>薬品</t>
    <rPh sb="0" eb="2">
      <t>ヤクヒン</t>
    </rPh>
    <phoneticPr fontId="13"/>
  </si>
  <si>
    <t>特殊反応助剤</t>
    <rPh sb="0" eb="2">
      <t>トクシュ</t>
    </rPh>
    <rPh sb="2" eb="4">
      <t>ハンノウ</t>
    </rPh>
    <rPh sb="4" eb="5">
      <t>タス</t>
    </rPh>
    <rPh sb="5" eb="6">
      <t>ザイ</t>
    </rPh>
    <phoneticPr fontId="13"/>
  </si>
  <si>
    <t>活性炭</t>
    <rPh sb="0" eb="3">
      <t>カッセイタン</t>
    </rPh>
    <phoneticPr fontId="13"/>
  </si>
  <si>
    <t>消石灰</t>
    <rPh sb="0" eb="3">
      <t>ショウセッカイ</t>
    </rPh>
    <phoneticPr fontId="13"/>
  </si>
  <si>
    <t>アンモニア水</t>
    <rPh sb="5" eb="6">
      <t>スイ</t>
    </rPh>
    <phoneticPr fontId="13"/>
  </si>
  <si>
    <t>キレート剤</t>
    <rPh sb="4" eb="5">
      <t>ザイ</t>
    </rPh>
    <phoneticPr fontId="13"/>
  </si>
  <si>
    <t>冷却水薬注剤</t>
    <rPh sb="0" eb="2">
      <t>レイキャク</t>
    </rPh>
    <rPh sb="2" eb="4">
      <t>スイヤク</t>
    </rPh>
    <rPh sb="4" eb="5">
      <t>チュウ</t>
    </rPh>
    <rPh sb="5" eb="6">
      <t>ザイ</t>
    </rPh>
    <phoneticPr fontId="13"/>
  </si>
  <si>
    <t>その他変動費</t>
    <rPh sb="2" eb="3">
      <t>タ</t>
    </rPh>
    <rPh sb="3" eb="6">
      <t>ヘンドウヒ</t>
    </rPh>
    <phoneticPr fontId="13"/>
  </si>
  <si>
    <t>変動費単価</t>
    <rPh sb="0" eb="2">
      <t>ヘンドウ</t>
    </rPh>
    <rPh sb="2" eb="3">
      <t>ヒ</t>
    </rPh>
    <rPh sb="3" eb="5">
      <t>タンカ</t>
    </rPh>
    <phoneticPr fontId="13"/>
  </si>
  <si>
    <t>ウ．リサイクルプラザ</t>
    <phoneticPr fontId="13"/>
  </si>
  <si>
    <t>固定費Ｂ</t>
    <phoneticPr fontId="13"/>
  </si>
  <si>
    <t>エ．リサイクルセンター</t>
    <phoneticPr fontId="13"/>
  </si>
  <si>
    <t>固定費Ｂ</t>
  </si>
  <si>
    <t>オ．その他設備等</t>
    <rPh sb="4" eb="5">
      <t>タ</t>
    </rPh>
    <rPh sb="5" eb="8">
      <t>セツビトウ</t>
    </rPh>
    <phoneticPr fontId="13"/>
  </si>
  <si>
    <t xml:space="preserve"> </t>
    <phoneticPr fontId="13"/>
  </si>
  <si>
    <t>カ．合計</t>
    <rPh sb="2" eb="4">
      <t>ゴウケイ</t>
    </rPh>
    <phoneticPr fontId="13"/>
  </si>
  <si>
    <t>項　　目</t>
    <rPh sb="0" eb="1">
      <t>コウ</t>
    </rPh>
    <rPh sb="3" eb="4">
      <t>メ</t>
    </rPh>
    <phoneticPr fontId="13"/>
  </si>
  <si>
    <t>固定費合計</t>
    <rPh sb="0" eb="3">
      <t>コテイヒ</t>
    </rPh>
    <rPh sb="3" eb="5">
      <t>ゴウケイ</t>
    </rPh>
    <phoneticPr fontId="13"/>
  </si>
  <si>
    <t>合計</t>
    <rPh sb="0" eb="2">
      <t>ゴウケイ</t>
    </rPh>
    <phoneticPr fontId="13"/>
  </si>
  <si>
    <t>職種
（必要な法的資格等）</t>
    <rPh sb="0" eb="2">
      <t>ショクシュ</t>
    </rPh>
    <rPh sb="4" eb="6">
      <t>ヒツヨウ</t>
    </rPh>
    <rPh sb="7" eb="9">
      <t>ホウテキ</t>
    </rPh>
    <rPh sb="9" eb="11">
      <t>シカク</t>
    </rPh>
    <rPh sb="11" eb="12">
      <t>トウ</t>
    </rPh>
    <phoneticPr fontId="24"/>
  </si>
  <si>
    <t>人件費単価
（円/人/年）</t>
    <rPh sb="0" eb="3">
      <t>ジンケンヒ</t>
    </rPh>
    <rPh sb="3" eb="5">
      <t>タンカ</t>
    </rPh>
    <rPh sb="7" eb="8">
      <t>エン</t>
    </rPh>
    <rPh sb="9" eb="10">
      <t>ヒト</t>
    </rPh>
    <rPh sb="11" eb="12">
      <t>ネン</t>
    </rPh>
    <phoneticPr fontId="24"/>
  </si>
  <si>
    <t>必要人数
（人）</t>
    <rPh sb="0" eb="2">
      <t>ヒツヨウ</t>
    </rPh>
    <rPh sb="2" eb="4">
      <t>ニンズウ</t>
    </rPh>
    <rPh sb="6" eb="7">
      <t>ヒト</t>
    </rPh>
    <phoneticPr fontId="24"/>
  </si>
  <si>
    <t>人件費合計
（円/年）</t>
    <rPh sb="0" eb="3">
      <t>ジンケンヒ</t>
    </rPh>
    <rPh sb="3" eb="5">
      <t>ゴウケイ</t>
    </rPh>
    <rPh sb="7" eb="8">
      <t>エン</t>
    </rPh>
    <rPh sb="9" eb="10">
      <t>ネン</t>
    </rPh>
    <phoneticPr fontId="24"/>
  </si>
  <si>
    <t>備考</t>
    <rPh sb="0" eb="2">
      <t>ビコウ</t>
    </rPh>
    <phoneticPr fontId="24"/>
  </si>
  <si>
    <t>【管理部門】</t>
    <rPh sb="1" eb="3">
      <t>カンリ</t>
    </rPh>
    <rPh sb="3" eb="5">
      <t>ブモン</t>
    </rPh>
    <phoneticPr fontId="24"/>
  </si>
  <si>
    <t>【運転部門】</t>
    <rPh sb="1" eb="3">
      <t>ウンテン</t>
    </rPh>
    <rPh sb="3" eb="5">
      <t>ブモン</t>
    </rPh>
    <phoneticPr fontId="24"/>
  </si>
  <si>
    <t>【その他】</t>
    <rPh sb="3" eb="4">
      <t>タ</t>
    </rPh>
    <phoneticPr fontId="24"/>
  </si>
  <si>
    <t>合計</t>
    <rPh sb="0" eb="2">
      <t>ゴウケイ</t>
    </rPh>
    <phoneticPr fontId="24"/>
  </si>
  <si>
    <t>－</t>
    <phoneticPr fontId="24"/>
  </si>
  <si>
    <t>　注１）人件費単価及び必要人数は「１年間（12か月）」当たりとすること。</t>
    <rPh sb="1" eb="2">
      <t>チュウ</t>
    </rPh>
    <rPh sb="4" eb="7">
      <t>ジンケンヒ</t>
    </rPh>
    <rPh sb="7" eb="9">
      <t>タンカ</t>
    </rPh>
    <rPh sb="9" eb="10">
      <t>オヨ</t>
    </rPh>
    <rPh sb="11" eb="13">
      <t>ヒツヨウ</t>
    </rPh>
    <rPh sb="13" eb="15">
      <t>ニンズウ</t>
    </rPh>
    <rPh sb="19" eb="20">
      <t>アイダ</t>
    </rPh>
    <rPh sb="24" eb="25">
      <t>ゲツ</t>
    </rPh>
    <rPh sb="27" eb="28">
      <t>ア</t>
    </rPh>
    <phoneticPr fontId="13"/>
  </si>
  <si>
    <t>　注２）年度毎に変動する根拠は、備考欄に記述すること。</t>
    <rPh sb="1" eb="2">
      <t>チュウ</t>
    </rPh>
    <rPh sb="12" eb="14">
      <t>コンキョ</t>
    </rPh>
    <rPh sb="16" eb="18">
      <t>ビコウ</t>
    </rPh>
    <rPh sb="18" eb="19">
      <t>ラン</t>
    </rPh>
    <phoneticPr fontId="3"/>
  </si>
  <si>
    <t>　注３）人件費の上昇に関する費用はその他一般管理費等に記述すること。</t>
    <rPh sb="1" eb="2">
      <t>チュウ</t>
    </rPh>
    <rPh sb="4" eb="7">
      <t>ジンケンヒ</t>
    </rPh>
    <rPh sb="8" eb="10">
      <t>ジョウショウ</t>
    </rPh>
    <rPh sb="11" eb="12">
      <t>カン</t>
    </rPh>
    <rPh sb="14" eb="16">
      <t>ヒヨウ</t>
    </rPh>
    <rPh sb="19" eb="20">
      <t>タ</t>
    </rPh>
    <rPh sb="20" eb="22">
      <t>イッパン</t>
    </rPh>
    <rPh sb="22" eb="24">
      <t>カンリ</t>
    </rPh>
    <rPh sb="24" eb="25">
      <t>ヒ</t>
    </rPh>
    <rPh sb="25" eb="26">
      <t>ナド</t>
    </rPh>
    <rPh sb="27" eb="29">
      <t>キジュツ</t>
    </rPh>
    <phoneticPr fontId="24"/>
  </si>
  <si>
    <t>　注４）提案内容により、適宜費目等を訂正・追加のうえ記入すること。</t>
    <rPh sb="1" eb="2">
      <t>チュウ</t>
    </rPh>
    <rPh sb="4" eb="6">
      <t>テイアン</t>
    </rPh>
    <rPh sb="6" eb="8">
      <t>ナイヨウ</t>
    </rPh>
    <rPh sb="12" eb="14">
      <t>テキギ</t>
    </rPh>
    <rPh sb="14" eb="16">
      <t>ヒモク</t>
    </rPh>
    <rPh sb="16" eb="17">
      <t>トウ</t>
    </rPh>
    <rPh sb="18" eb="20">
      <t>テイセイ</t>
    </rPh>
    <rPh sb="21" eb="23">
      <t>ツイカ</t>
    </rPh>
    <rPh sb="26" eb="28">
      <t>キニュウ</t>
    </rPh>
    <phoneticPr fontId="13"/>
  </si>
  <si>
    <t>計量棟　
運営費明細書（運営管理費）</t>
    <rPh sb="0" eb="2">
      <t>ケイリョウ</t>
    </rPh>
    <rPh sb="2" eb="3">
      <t>トウ</t>
    </rPh>
    <rPh sb="5" eb="7">
      <t>ウンエイ</t>
    </rPh>
    <rPh sb="7" eb="8">
      <t>ヒ</t>
    </rPh>
    <rPh sb="8" eb="10">
      <t>メイサイ</t>
    </rPh>
    <rPh sb="10" eb="11">
      <t>ショ</t>
    </rPh>
    <rPh sb="12" eb="14">
      <t>ウンエイ</t>
    </rPh>
    <rPh sb="14" eb="16">
      <t>カンリ</t>
    </rPh>
    <rPh sb="16" eb="17">
      <t>ヒ</t>
    </rPh>
    <phoneticPr fontId="24"/>
  </si>
  <si>
    <t>ごみ焼却施設
運営費明細書（運営管理費）</t>
    <rPh sb="7" eb="9">
      <t>ウンエイ</t>
    </rPh>
    <rPh sb="9" eb="10">
      <t>ヒ</t>
    </rPh>
    <rPh sb="10" eb="12">
      <t>メイサイ</t>
    </rPh>
    <rPh sb="12" eb="13">
      <t>ショ</t>
    </rPh>
    <rPh sb="14" eb="16">
      <t>ウンエイ</t>
    </rPh>
    <rPh sb="16" eb="18">
      <t>カンリ</t>
    </rPh>
    <rPh sb="18" eb="19">
      <t>ヒ</t>
    </rPh>
    <phoneticPr fontId="24"/>
  </si>
  <si>
    <t>リサイクルプラザ
運営費明細書（運営管理費）</t>
    <rPh sb="9" eb="11">
      <t>ウンエイ</t>
    </rPh>
    <rPh sb="11" eb="12">
      <t>ヒ</t>
    </rPh>
    <rPh sb="12" eb="14">
      <t>メイサイ</t>
    </rPh>
    <rPh sb="14" eb="15">
      <t>ショ</t>
    </rPh>
    <rPh sb="16" eb="18">
      <t>ウンエイ</t>
    </rPh>
    <rPh sb="18" eb="20">
      <t>カンリ</t>
    </rPh>
    <rPh sb="20" eb="21">
      <t>ヒ</t>
    </rPh>
    <phoneticPr fontId="24"/>
  </si>
  <si>
    <t>リサイクルセンター
運営費明細書（運営管理費）</t>
    <rPh sb="10" eb="12">
      <t>ウンエイ</t>
    </rPh>
    <rPh sb="12" eb="13">
      <t>ヒ</t>
    </rPh>
    <rPh sb="13" eb="15">
      <t>メイサイ</t>
    </rPh>
    <rPh sb="15" eb="16">
      <t>ショ</t>
    </rPh>
    <rPh sb="17" eb="19">
      <t>ウンエイ</t>
    </rPh>
    <rPh sb="19" eb="21">
      <t>カンリ</t>
    </rPh>
    <rPh sb="21" eb="22">
      <t>ヒ</t>
    </rPh>
    <phoneticPr fontId="24"/>
  </si>
  <si>
    <t>その他設備等
運営費明細書（運営管理費）</t>
    <rPh sb="7" eb="9">
      <t>ウンエイ</t>
    </rPh>
    <rPh sb="9" eb="10">
      <t>ヒ</t>
    </rPh>
    <rPh sb="10" eb="12">
      <t>メイサイ</t>
    </rPh>
    <rPh sb="12" eb="13">
      <t>ショ</t>
    </rPh>
    <rPh sb="14" eb="16">
      <t>ウンエイ</t>
    </rPh>
    <rPh sb="16" eb="18">
      <t>カンリ</t>
    </rPh>
    <rPh sb="18" eb="19">
      <t>ヒ</t>
    </rPh>
    <phoneticPr fontId="24"/>
  </si>
  <si>
    <t>費　目</t>
    <rPh sb="0" eb="1">
      <t>ヒ</t>
    </rPh>
    <rPh sb="2" eb="3">
      <t>メ</t>
    </rPh>
    <phoneticPr fontId="13"/>
  </si>
  <si>
    <t>費用（年平均）</t>
    <rPh sb="0" eb="1">
      <t>ヒ</t>
    </rPh>
    <rPh sb="1" eb="2">
      <t>ヨウ</t>
    </rPh>
    <rPh sb="3" eb="6">
      <t>ネンヘイキン</t>
    </rPh>
    <phoneticPr fontId="13"/>
  </si>
  <si>
    <t>内容・算定根拠</t>
    <phoneticPr fontId="13"/>
  </si>
  <si>
    <t>(単位：円/年)</t>
    <rPh sb="1" eb="3">
      <t>タンイ</t>
    </rPh>
    <phoneticPr fontId="13"/>
  </si>
  <si>
    <t>(単位：円)</t>
    <rPh sb="1" eb="3">
      <t>タンイ</t>
    </rPh>
    <phoneticPr fontId="13"/>
  </si>
  <si>
    <t>・</t>
    <phoneticPr fontId="13"/>
  </si>
  <si>
    <t>①</t>
    <phoneticPr fontId="13"/>
  </si>
  <si>
    <t>基本料金（電気料等）　計</t>
    <rPh sb="0" eb="2">
      <t>キホン</t>
    </rPh>
    <rPh sb="2" eb="4">
      <t>リョウキン</t>
    </rPh>
    <rPh sb="5" eb="7">
      <t>デンキ</t>
    </rPh>
    <rPh sb="7" eb="8">
      <t>リョウ</t>
    </rPh>
    <rPh sb="8" eb="9">
      <t>ナド</t>
    </rPh>
    <rPh sb="11" eb="12">
      <t>ケイ</t>
    </rPh>
    <phoneticPr fontId="13"/>
  </si>
  <si>
    <t>②</t>
    <phoneticPr fontId="13"/>
  </si>
  <si>
    <t>使用量（電気料等）　計</t>
    <rPh sb="0" eb="2">
      <t>シヨウ</t>
    </rPh>
    <rPh sb="2" eb="3">
      <t>リョウ</t>
    </rPh>
    <rPh sb="4" eb="6">
      <t>デンキ</t>
    </rPh>
    <rPh sb="6" eb="7">
      <t>リョウ</t>
    </rPh>
    <rPh sb="7" eb="8">
      <t>ナド</t>
    </rPh>
    <rPh sb="10" eb="11">
      <t>ケイ</t>
    </rPh>
    <phoneticPr fontId="3"/>
  </si>
  <si>
    <t>③</t>
    <phoneticPr fontId="13"/>
  </si>
  <si>
    <t>その他　計</t>
    <rPh sb="2" eb="3">
      <t>タ</t>
    </rPh>
    <rPh sb="4" eb="5">
      <t>ケイ</t>
    </rPh>
    <phoneticPr fontId="24"/>
  </si>
  <si>
    <t>　注１）価格提案書（運営業務に係る対価）及び他の様式との整合を十分に確認すること。</t>
    <rPh sb="1" eb="2">
      <t>チュウ</t>
    </rPh>
    <rPh sb="4" eb="6">
      <t>カカク</t>
    </rPh>
    <rPh sb="6" eb="8">
      <t>テイアン</t>
    </rPh>
    <rPh sb="8" eb="9">
      <t>ショ</t>
    </rPh>
    <rPh sb="26" eb="27">
      <t>コウヒ</t>
    </rPh>
    <rPh sb="28" eb="30">
      <t>セイゴウ</t>
    </rPh>
    <rPh sb="31" eb="33">
      <t>ジュウブン</t>
    </rPh>
    <rPh sb="34" eb="36">
      <t>カクニン</t>
    </rPh>
    <phoneticPr fontId="13"/>
  </si>
  <si>
    <t>　注２）提案内容により、適宜費目等を訂正・追加のうえ記入すること。</t>
    <rPh sb="1" eb="2">
      <t>チュウ</t>
    </rPh>
    <rPh sb="4" eb="6">
      <t>テイアン</t>
    </rPh>
    <rPh sb="6" eb="8">
      <t>ナイヨウ</t>
    </rPh>
    <rPh sb="12" eb="14">
      <t>テキギ</t>
    </rPh>
    <rPh sb="14" eb="16">
      <t>ヒモク</t>
    </rPh>
    <rPh sb="16" eb="17">
      <t>トウ</t>
    </rPh>
    <rPh sb="18" eb="20">
      <t>テイセイ</t>
    </rPh>
    <rPh sb="21" eb="23">
      <t>ツイカ</t>
    </rPh>
    <rPh sb="26" eb="28">
      <t>キニュウ</t>
    </rPh>
    <phoneticPr fontId="13"/>
  </si>
  <si>
    <t>　　　記入すること。</t>
    <phoneticPr fontId="24"/>
  </si>
  <si>
    <t>　注４）消費税等、物価変動は除いて算定すること。</t>
    <rPh sb="1" eb="2">
      <t>チュウ</t>
    </rPh>
    <rPh sb="7" eb="8">
      <t>トウ</t>
    </rPh>
    <rPh sb="17" eb="19">
      <t>サンテイ</t>
    </rPh>
    <phoneticPr fontId="13"/>
  </si>
  <si>
    <t>　注５）内容・算定根拠は可能な範囲で具体的に記入すること。なお、別紙を用いて説明する場合に</t>
    <rPh sb="1" eb="2">
      <t>チュウ</t>
    </rPh>
    <rPh sb="4" eb="6">
      <t>ナイヨウ</t>
    </rPh>
    <rPh sb="7" eb="9">
      <t>サンテイ</t>
    </rPh>
    <rPh sb="9" eb="11">
      <t>コンキョ</t>
    </rPh>
    <rPh sb="12" eb="14">
      <t>カノウ</t>
    </rPh>
    <rPh sb="15" eb="17">
      <t>ハンイ</t>
    </rPh>
    <rPh sb="18" eb="21">
      <t>グタイテキ</t>
    </rPh>
    <rPh sb="22" eb="24">
      <t>キニュウ</t>
    </rPh>
    <phoneticPr fontId="13"/>
  </si>
  <si>
    <t>　　　ついては、様式は任意とする。</t>
    <phoneticPr fontId="13"/>
  </si>
  <si>
    <t>15年間の総額</t>
    <rPh sb="2" eb="3">
      <t>ネン</t>
    </rPh>
    <rPh sb="3" eb="4">
      <t>アイダ</t>
    </rPh>
    <rPh sb="5" eb="7">
      <t>ソウガク</t>
    </rPh>
    <phoneticPr fontId="13"/>
  </si>
  <si>
    <t>基本料金　計</t>
    <rPh sb="0" eb="2">
      <t>キホン</t>
    </rPh>
    <rPh sb="2" eb="4">
      <t>リョウキン</t>
    </rPh>
    <rPh sb="5" eb="6">
      <t>ケイ</t>
    </rPh>
    <phoneticPr fontId="13"/>
  </si>
  <si>
    <t>使用量　計</t>
    <rPh sb="0" eb="2">
      <t>シヨウ</t>
    </rPh>
    <rPh sb="2" eb="3">
      <t>リョウ</t>
    </rPh>
    <rPh sb="4" eb="5">
      <t>ケイ</t>
    </rPh>
    <phoneticPr fontId="3"/>
  </si>
  <si>
    <t>その他設備等
運営費明細書（燃料・薬品・電気料等）</t>
    <rPh sb="7" eb="10">
      <t>ウンエイヒ</t>
    </rPh>
    <rPh sb="10" eb="13">
      <t>メイサイショ</t>
    </rPh>
    <rPh sb="14" eb="16">
      <t>ネンリョウ</t>
    </rPh>
    <rPh sb="17" eb="19">
      <t>ヤクヒン</t>
    </rPh>
    <rPh sb="20" eb="22">
      <t>デンキ</t>
    </rPh>
    <rPh sb="22" eb="23">
      <t>リョウ</t>
    </rPh>
    <rPh sb="23" eb="24">
      <t>トウ</t>
    </rPh>
    <phoneticPr fontId="13"/>
  </si>
  <si>
    <t>運営費明細書（その他（共通））</t>
    <rPh sb="0" eb="2">
      <t>ウンエイ</t>
    </rPh>
    <rPh sb="3" eb="6">
      <t>メイサイショ</t>
    </rPh>
    <rPh sb="9" eb="10">
      <t>タ</t>
    </rPh>
    <rPh sb="11" eb="13">
      <t>キョウツウ</t>
    </rPh>
    <phoneticPr fontId="13"/>
  </si>
  <si>
    <t>１</t>
    <phoneticPr fontId="3"/>
  </si>
  <si>
    <t>保険料等　計</t>
    <rPh sb="0" eb="3">
      <t>ホケンリョウ</t>
    </rPh>
    <rPh sb="3" eb="4">
      <t>ナド</t>
    </rPh>
    <rPh sb="5" eb="6">
      <t>ケイ</t>
    </rPh>
    <phoneticPr fontId="13"/>
  </si>
  <si>
    <t>２</t>
    <phoneticPr fontId="3"/>
  </si>
  <si>
    <t>その他　計</t>
    <rPh sb="2" eb="3">
      <t>タ</t>
    </rPh>
    <rPh sb="4" eb="5">
      <t>ケイ</t>
    </rPh>
    <phoneticPr fontId="3"/>
  </si>
  <si>
    <t>３</t>
    <phoneticPr fontId="3"/>
  </si>
  <si>
    <t>一般管理費　計</t>
    <rPh sb="0" eb="2">
      <t>イッパン</t>
    </rPh>
    <rPh sb="2" eb="5">
      <t>カンリヒ</t>
    </rPh>
    <rPh sb="4" eb="5">
      <t>ヒ</t>
    </rPh>
    <rPh sb="6" eb="7">
      <t>ケイ</t>
    </rPh>
    <phoneticPr fontId="24"/>
  </si>
  <si>
    <t>　注１）価格提案書（運営業務に係る対価）及び他の様式との整合を十分に確認すること。</t>
    <rPh sb="1" eb="2">
      <t>チュウ</t>
    </rPh>
    <rPh sb="4" eb="6">
      <t>カカク</t>
    </rPh>
    <rPh sb="6" eb="8">
      <t>テイアン</t>
    </rPh>
    <rPh sb="8" eb="9">
      <t>ショ</t>
    </rPh>
    <rPh sb="20" eb="21">
      <t>オヨ</t>
    </rPh>
    <rPh sb="22" eb="23">
      <t>タ</t>
    </rPh>
    <rPh sb="24" eb="26">
      <t>ヨウシキ</t>
    </rPh>
    <rPh sb="26" eb="27">
      <t>コウヒ</t>
    </rPh>
    <rPh sb="28" eb="30">
      <t>セイゴウ</t>
    </rPh>
    <rPh sb="31" eb="33">
      <t>ジュウブン</t>
    </rPh>
    <rPh sb="34" eb="36">
      <t>カクニン</t>
    </rPh>
    <phoneticPr fontId="13"/>
  </si>
  <si>
    <t>運営費明細書（付保する保険の内容）</t>
    <rPh sb="0" eb="2">
      <t>ウンエイ</t>
    </rPh>
    <rPh sb="2" eb="3">
      <t>ヒ</t>
    </rPh>
    <rPh sb="3" eb="5">
      <t>メイサイ</t>
    </rPh>
    <rPh sb="5" eb="6">
      <t>ショ</t>
    </rPh>
    <rPh sb="7" eb="9">
      <t>フホ</t>
    </rPh>
    <rPh sb="11" eb="13">
      <t>ホケン</t>
    </rPh>
    <rPh sb="14" eb="16">
      <t>ナイヨウ</t>
    </rPh>
    <phoneticPr fontId="13"/>
  </si>
  <si>
    <t>番号</t>
    <rPh sb="0" eb="2">
      <t>バンゴウ</t>
    </rPh>
    <phoneticPr fontId="13"/>
  </si>
  <si>
    <t>保険名</t>
  </si>
  <si>
    <t>契約者</t>
  </si>
  <si>
    <t>被保険者</t>
  </si>
  <si>
    <t>補償額</t>
    <phoneticPr fontId="13"/>
  </si>
  <si>
    <t>保険料</t>
    <phoneticPr fontId="13"/>
  </si>
  <si>
    <t>保険
期間</t>
    <phoneticPr fontId="24"/>
  </si>
  <si>
    <t>保険概要</t>
  </si>
  <si>
    <t>特約</t>
  </si>
  <si>
    <t>対応するリスク</t>
  </si>
  <si>
    <t>（百万円）</t>
    <phoneticPr fontId="13"/>
  </si>
  <si>
    <t>（円/年）</t>
    <phoneticPr fontId="13"/>
  </si>
  <si>
    <t>（年）</t>
    <rPh sb="1" eb="2">
      <t>ネン</t>
    </rPh>
    <phoneticPr fontId="13"/>
  </si>
  <si>
    <t>有無</t>
  </si>
  <si>
    <t>内容</t>
  </si>
  <si>
    <t>４</t>
  </si>
  <si>
    <t>５</t>
  </si>
  <si>
    <t>６</t>
  </si>
  <si>
    <t>７</t>
  </si>
  <si>
    <t>８</t>
  </si>
  <si>
    <t>９</t>
  </si>
  <si>
    <t>　注１）「特約/有無」の欄には、「有」又は「無」を記載すること。</t>
    <phoneticPr fontId="13"/>
  </si>
  <si>
    <t>　注２）提案内容により、適宜追加のうえ記入すること。</t>
    <phoneticPr fontId="24"/>
  </si>
  <si>
    <t>　注３）Ａ３版横（Ａ４版に折込み）で記入すること。</t>
    <rPh sb="6" eb="7">
      <t>バン</t>
    </rPh>
    <rPh sb="7" eb="8">
      <t>ヨコ</t>
    </rPh>
    <rPh sb="11" eb="12">
      <t>バン</t>
    </rPh>
    <rPh sb="18" eb="20">
      <t>キニュウ</t>
    </rPh>
    <phoneticPr fontId="13"/>
  </si>
  <si>
    <t>（単位：円）</t>
  </si>
  <si>
    <t>年度</t>
    <rPh sb="0" eb="2">
      <t>ネンド</t>
    </rPh>
    <phoneticPr fontId="13"/>
  </si>
  <si>
    <t>頻度</t>
    <rPh sb="0" eb="2">
      <t>ヒンド</t>
    </rPh>
    <phoneticPr fontId="13"/>
  </si>
  <si>
    <t>令和５年度</t>
    <rPh sb="0" eb="2">
      <t>レイワ</t>
    </rPh>
    <rPh sb="3" eb="5">
      <t>ネンド</t>
    </rPh>
    <phoneticPr fontId="24"/>
  </si>
  <si>
    <t>令和６年度</t>
    <rPh sb="0" eb="2">
      <t>レイワ</t>
    </rPh>
    <rPh sb="3" eb="5">
      <t>ネンド</t>
    </rPh>
    <phoneticPr fontId="24"/>
  </si>
  <si>
    <t>令和７年度</t>
    <rPh sb="0" eb="2">
      <t>レイワ</t>
    </rPh>
    <rPh sb="3" eb="5">
      <t>ネンド</t>
    </rPh>
    <phoneticPr fontId="24"/>
  </si>
  <si>
    <t>令和８年度</t>
    <rPh sb="0" eb="2">
      <t>レイワ</t>
    </rPh>
    <rPh sb="3" eb="5">
      <t>ネンド</t>
    </rPh>
    <phoneticPr fontId="24"/>
  </si>
  <si>
    <t>令和９年度</t>
    <rPh sb="0" eb="2">
      <t>レイワ</t>
    </rPh>
    <rPh sb="3" eb="5">
      <t>ネンド</t>
    </rPh>
    <phoneticPr fontId="24"/>
  </si>
  <si>
    <t>令和10年度</t>
    <rPh sb="0" eb="2">
      <t>レイワ</t>
    </rPh>
    <rPh sb="4" eb="6">
      <t>ネンド</t>
    </rPh>
    <phoneticPr fontId="24"/>
  </si>
  <si>
    <t>令和11年度</t>
    <rPh sb="0" eb="2">
      <t>レイワ</t>
    </rPh>
    <rPh sb="4" eb="6">
      <t>ネンド</t>
    </rPh>
    <phoneticPr fontId="24"/>
  </si>
  <si>
    <t>令和12年度</t>
    <rPh sb="0" eb="2">
      <t>レイワ</t>
    </rPh>
    <rPh sb="4" eb="6">
      <t>ネンド</t>
    </rPh>
    <phoneticPr fontId="24"/>
  </si>
  <si>
    <t>令和13年度</t>
    <rPh sb="0" eb="2">
      <t>レイワ</t>
    </rPh>
    <rPh sb="4" eb="6">
      <t>ネンド</t>
    </rPh>
    <phoneticPr fontId="24"/>
  </si>
  <si>
    <t>令和14年度</t>
    <rPh sb="0" eb="2">
      <t>レイワ</t>
    </rPh>
    <rPh sb="4" eb="6">
      <t>ネンド</t>
    </rPh>
    <phoneticPr fontId="24"/>
  </si>
  <si>
    <t>１年目</t>
    <rPh sb="1" eb="2">
      <t>ネン</t>
    </rPh>
    <rPh sb="2" eb="3">
      <t>メ</t>
    </rPh>
    <phoneticPr fontId="13"/>
  </si>
  <si>
    <t>２年目</t>
    <rPh sb="1" eb="3">
      <t>ネンメ</t>
    </rPh>
    <phoneticPr fontId="13"/>
  </si>
  <si>
    <t>３年目</t>
    <rPh sb="1" eb="3">
      <t>ネンメ</t>
    </rPh>
    <phoneticPr fontId="13"/>
  </si>
  <si>
    <t>４年目</t>
    <rPh sb="1" eb="3">
      <t>ネンメ</t>
    </rPh>
    <phoneticPr fontId="13"/>
  </si>
  <si>
    <t>５年目</t>
    <rPh sb="1" eb="3">
      <t>ネンメ</t>
    </rPh>
    <phoneticPr fontId="13"/>
  </si>
  <si>
    <t>６年目</t>
    <rPh sb="1" eb="3">
      <t>ネンメ</t>
    </rPh>
    <phoneticPr fontId="13"/>
  </si>
  <si>
    <t>７年目</t>
    <rPh sb="1" eb="3">
      <t>ネンメ</t>
    </rPh>
    <phoneticPr fontId="13"/>
  </si>
  <si>
    <t>８年目</t>
    <rPh sb="1" eb="3">
      <t>ネンメ</t>
    </rPh>
    <phoneticPr fontId="13"/>
  </si>
  <si>
    <t>９年目</t>
    <rPh sb="1" eb="3">
      <t>ネンメ</t>
    </rPh>
    <phoneticPr fontId="13"/>
  </si>
  <si>
    <t>10年目</t>
    <rPh sb="2" eb="4">
      <t>ネンメ</t>
    </rPh>
    <phoneticPr fontId="13"/>
  </si>
  <si>
    <t>点検費・検査費・整備費</t>
    <rPh sb="0" eb="2">
      <t>テンケン</t>
    </rPh>
    <rPh sb="2" eb="3">
      <t>ヒ</t>
    </rPh>
    <rPh sb="4" eb="6">
      <t>ケンサ</t>
    </rPh>
    <rPh sb="6" eb="7">
      <t>ヒ</t>
    </rPh>
    <rPh sb="8" eb="11">
      <t>セイビヒ</t>
    </rPh>
    <phoneticPr fontId="13"/>
  </si>
  <si>
    <t>ごみ計量機</t>
    <rPh sb="2" eb="5">
      <t>ケイリョウキ</t>
    </rPh>
    <phoneticPr fontId="13"/>
  </si>
  <si>
    <t>法定2年</t>
    <phoneticPr fontId="24"/>
  </si>
  <si>
    <t>ごみクレーン</t>
    <phoneticPr fontId="24"/>
  </si>
  <si>
    <t>法定2年</t>
    <rPh sb="0" eb="2">
      <t>ホウテイ</t>
    </rPh>
    <rPh sb="3" eb="4">
      <t>ネン</t>
    </rPh>
    <phoneticPr fontId="24"/>
  </si>
  <si>
    <t>受変電設備</t>
    <rPh sb="0" eb="3">
      <t>ジュヘンデン</t>
    </rPh>
    <rPh sb="3" eb="5">
      <t>セツビ</t>
    </rPh>
    <phoneticPr fontId="3"/>
  </si>
  <si>
    <t>法定1年</t>
    <rPh sb="0" eb="2">
      <t>ホウテイ</t>
    </rPh>
    <rPh sb="3" eb="4">
      <t>ネン</t>
    </rPh>
    <phoneticPr fontId="24"/>
  </si>
  <si>
    <t>消防設備</t>
    <rPh sb="0" eb="2">
      <t>ショウボウ</t>
    </rPh>
    <rPh sb="2" eb="4">
      <t>セツビ</t>
    </rPh>
    <phoneticPr fontId="3"/>
  </si>
  <si>
    <t>法定1年</t>
    <phoneticPr fontId="24"/>
  </si>
  <si>
    <t>計</t>
    <phoneticPr fontId="24"/>
  </si>
  <si>
    <t>補修費・更新費等</t>
    <rPh sb="0" eb="2">
      <t>ホシュウ</t>
    </rPh>
    <rPh sb="2" eb="3">
      <t>ヒ</t>
    </rPh>
    <rPh sb="4" eb="7">
      <t>コウシンヒ</t>
    </rPh>
    <rPh sb="7" eb="8">
      <t>トウ</t>
    </rPh>
    <phoneticPr fontId="13"/>
  </si>
  <si>
    <t>ごみ供給コンベヤ</t>
    <rPh sb="2" eb="4">
      <t>キョウキュウ</t>
    </rPh>
    <phoneticPr fontId="24"/>
  </si>
  <si>
    <t>給じん装置</t>
    <rPh sb="0" eb="1">
      <t>キュウ</t>
    </rPh>
    <rPh sb="3" eb="5">
      <t>ソウチ</t>
    </rPh>
    <phoneticPr fontId="24"/>
  </si>
  <si>
    <t>燃焼装置</t>
    <rPh sb="0" eb="2">
      <t>ネンショウ</t>
    </rPh>
    <rPh sb="2" eb="4">
      <t>ソウチ</t>
    </rPh>
    <phoneticPr fontId="24"/>
  </si>
  <si>
    <t>焼却炉本体</t>
    <rPh sb="0" eb="2">
      <t>ショウキャク</t>
    </rPh>
    <rPh sb="2" eb="3">
      <t>ロ</t>
    </rPh>
    <rPh sb="3" eb="5">
      <t>ホンタイ</t>
    </rPh>
    <phoneticPr fontId="24"/>
  </si>
  <si>
    <t>ガス冷却室</t>
    <rPh sb="2" eb="4">
      <t>レイキャク</t>
    </rPh>
    <rPh sb="4" eb="5">
      <t>シツ</t>
    </rPh>
    <phoneticPr fontId="24"/>
  </si>
  <si>
    <t>その他</t>
    <rPh sb="2" eb="3">
      <t>タ</t>
    </rPh>
    <phoneticPr fontId="24"/>
  </si>
  <si>
    <t>直接経費</t>
    <rPh sb="0" eb="2">
      <t>チョクセツ</t>
    </rPh>
    <rPh sb="2" eb="4">
      <t>ケイヒ</t>
    </rPh>
    <phoneticPr fontId="24"/>
  </si>
  <si>
    <t>消費税相当額</t>
    <rPh sb="0" eb="3">
      <t>ショウヒゼイ</t>
    </rPh>
    <rPh sb="3" eb="5">
      <t>ソウトウ</t>
    </rPh>
    <rPh sb="5" eb="6">
      <t>ガク</t>
    </rPh>
    <phoneticPr fontId="13"/>
  </si>
  <si>
    <t>　注１）価格提案書（運営業務に係る対価）及び他の様式との整合を十分に確認すること。</t>
    <rPh sb="4" eb="6">
      <t>カカク</t>
    </rPh>
    <rPh sb="6" eb="8">
      <t>テイアン</t>
    </rPh>
    <phoneticPr fontId="13"/>
  </si>
  <si>
    <t>　注２）上記の各機器・各装置は記入例を示しているため、提案内容により、適宜機器・装置等を訂正・追加のうえ記入すること。</t>
    <rPh sb="4" eb="6">
      <t>ジョウキ</t>
    </rPh>
    <rPh sb="27" eb="29">
      <t>テイアン</t>
    </rPh>
    <rPh sb="29" eb="31">
      <t>ナイヨウ</t>
    </rPh>
    <rPh sb="37" eb="39">
      <t>キキ</t>
    </rPh>
    <rPh sb="42" eb="43">
      <t>トウ</t>
    </rPh>
    <rPh sb="44" eb="46">
      <t>テイセイ</t>
    </rPh>
    <rPh sb="52" eb="54">
      <t>キニュウ</t>
    </rPh>
    <phoneticPr fontId="13"/>
  </si>
  <si>
    <t>　注３）点検費用は各機器ごとに記入すること。ただし、法定点検は各装置・各機器ごとに別項目とし、頻度欄に「法定◯年」と記入すること。</t>
    <rPh sb="10" eb="12">
      <t>キキ</t>
    </rPh>
    <rPh sb="15" eb="17">
      <t>キニュウ</t>
    </rPh>
    <rPh sb="58" eb="60">
      <t>キニュウ</t>
    </rPh>
    <phoneticPr fontId="13"/>
  </si>
  <si>
    <t>　注４）機器の補修・更新費は各機器・各装置ごとに記入すること。</t>
    <rPh sb="24" eb="26">
      <t>キニュウ</t>
    </rPh>
    <phoneticPr fontId="13"/>
  </si>
  <si>
    <t>　注５）消費税等、物価変動は除いて算定すること。</t>
    <rPh sb="7" eb="8">
      <t>トウ</t>
    </rPh>
    <rPh sb="17" eb="19">
      <t>サンテイ</t>
    </rPh>
    <phoneticPr fontId="13"/>
  </si>
  <si>
    <t>　注６）Ａ３版横（Ａ４版に折込み）で記入すること。</t>
    <rPh sb="6" eb="7">
      <t>バン</t>
    </rPh>
    <rPh sb="7" eb="8">
      <t>ヨコ</t>
    </rPh>
    <rPh sb="11" eb="12">
      <t>バン</t>
    </rPh>
    <rPh sb="18" eb="20">
      <t>キニュウ</t>
    </rPh>
    <phoneticPr fontId="13"/>
  </si>
  <si>
    <t>ごみ焼却施設　運営費明細書（点検・整備・修繕等）</t>
    <rPh sb="2" eb="4">
      <t>ショウキャク</t>
    </rPh>
    <rPh sb="4" eb="6">
      <t>シセツ</t>
    </rPh>
    <rPh sb="7" eb="9">
      <t>ウンエイ</t>
    </rPh>
    <rPh sb="10" eb="13">
      <t>メイサイショ</t>
    </rPh>
    <rPh sb="14" eb="16">
      <t>テンケン</t>
    </rPh>
    <rPh sb="17" eb="19">
      <t>セイビ</t>
    </rPh>
    <rPh sb="20" eb="22">
      <t>シュウゼン</t>
    </rPh>
    <rPh sb="22" eb="23">
      <t>ナド</t>
    </rPh>
    <phoneticPr fontId="13"/>
  </si>
  <si>
    <t>令和４年度</t>
    <rPh sb="0" eb="2">
      <t>レイワ</t>
    </rPh>
    <rPh sb="3" eb="5">
      <t>ネンド</t>
    </rPh>
    <phoneticPr fontId="24"/>
  </si>
  <si>
    <t>11年目</t>
    <rPh sb="2" eb="4">
      <t>ネンメ</t>
    </rPh>
    <phoneticPr fontId="13"/>
  </si>
  <si>
    <t>12年目</t>
    <rPh sb="2" eb="4">
      <t>ネンメ</t>
    </rPh>
    <phoneticPr fontId="13"/>
  </si>
  <si>
    <t>13年目</t>
    <rPh sb="2" eb="4">
      <t>ネンメ</t>
    </rPh>
    <phoneticPr fontId="13"/>
  </si>
  <si>
    <t>14年目</t>
    <rPh sb="2" eb="4">
      <t>ネンメ</t>
    </rPh>
    <phoneticPr fontId="13"/>
  </si>
  <si>
    <t>15年目</t>
    <rPh sb="2" eb="4">
      <t>ネンメ</t>
    </rPh>
    <phoneticPr fontId="13"/>
  </si>
  <si>
    <t>令和15年度</t>
    <rPh sb="0" eb="2">
      <t>レイワ</t>
    </rPh>
    <rPh sb="4" eb="6">
      <t>ネンド</t>
    </rPh>
    <phoneticPr fontId="24"/>
  </si>
  <si>
    <t>令和16年度</t>
    <rPh sb="0" eb="2">
      <t>レイワ</t>
    </rPh>
    <rPh sb="4" eb="6">
      <t>ネンド</t>
    </rPh>
    <phoneticPr fontId="24"/>
  </si>
  <si>
    <t>令和17年度</t>
    <rPh sb="0" eb="2">
      <t>レイワ</t>
    </rPh>
    <rPh sb="4" eb="6">
      <t>ネンド</t>
    </rPh>
    <phoneticPr fontId="24"/>
  </si>
  <si>
    <t>令和18年度</t>
    <rPh sb="0" eb="2">
      <t>レイワ</t>
    </rPh>
    <rPh sb="4" eb="6">
      <t>ネンド</t>
    </rPh>
    <phoneticPr fontId="24"/>
  </si>
  <si>
    <t>令和19年度</t>
    <rPh sb="0" eb="2">
      <t>レイワ</t>
    </rPh>
    <rPh sb="4" eb="6">
      <t>ネンド</t>
    </rPh>
    <phoneticPr fontId="24"/>
  </si>
  <si>
    <t>リサイクルプラザ　運営費明細書（点検・整備・修繕等）</t>
    <rPh sb="9" eb="11">
      <t>ウンエイ</t>
    </rPh>
    <rPh sb="12" eb="15">
      <t>メイサイショ</t>
    </rPh>
    <rPh sb="16" eb="18">
      <t>テンケン</t>
    </rPh>
    <rPh sb="19" eb="21">
      <t>セイビ</t>
    </rPh>
    <rPh sb="22" eb="24">
      <t>シュウゼン</t>
    </rPh>
    <rPh sb="24" eb="25">
      <t>ナド</t>
    </rPh>
    <phoneticPr fontId="13"/>
  </si>
  <si>
    <t>リサイクルセンター　運営費明細書（点検・整備・修繕等）</t>
    <rPh sb="10" eb="12">
      <t>ウンエイ</t>
    </rPh>
    <rPh sb="13" eb="16">
      <t>メイサイショ</t>
    </rPh>
    <rPh sb="17" eb="19">
      <t>テンケン</t>
    </rPh>
    <rPh sb="20" eb="22">
      <t>セイビ</t>
    </rPh>
    <rPh sb="23" eb="25">
      <t>シュウゼン</t>
    </rPh>
    <rPh sb="25" eb="26">
      <t>ナド</t>
    </rPh>
    <phoneticPr fontId="13"/>
  </si>
  <si>
    <t>粗大ごみ受入コンベヤ</t>
    <rPh sb="0" eb="2">
      <t>ソダイ</t>
    </rPh>
    <rPh sb="4" eb="6">
      <t>ウケイレ</t>
    </rPh>
    <phoneticPr fontId="3"/>
  </si>
  <si>
    <t>1年</t>
    <rPh sb="1" eb="2">
      <t>ネン</t>
    </rPh>
    <phoneticPr fontId="3"/>
  </si>
  <si>
    <t>不燃ごみ受入コンベヤ</t>
    <rPh sb="0" eb="2">
      <t>フネン</t>
    </rPh>
    <rPh sb="4" eb="6">
      <t>ウケイレ</t>
    </rPh>
    <phoneticPr fontId="3"/>
  </si>
  <si>
    <t>不燃ごみ供給コンベヤ</t>
    <rPh sb="0" eb="2">
      <t>フネン</t>
    </rPh>
    <rPh sb="4" eb="6">
      <t>キョウキュウ</t>
    </rPh>
    <phoneticPr fontId="3"/>
  </si>
  <si>
    <t>ペットボトル破除袋機</t>
    <rPh sb="6" eb="7">
      <t>ハ</t>
    </rPh>
    <rPh sb="7" eb="8">
      <t>ジョ</t>
    </rPh>
    <rPh sb="8" eb="9">
      <t>ブクロ</t>
    </rPh>
    <rPh sb="9" eb="10">
      <t>キ</t>
    </rPh>
    <phoneticPr fontId="3"/>
  </si>
  <si>
    <t>その他材料費計</t>
    <rPh sb="2" eb="3">
      <t>タ</t>
    </rPh>
    <rPh sb="3" eb="5">
      <t>ザイリョウ</t>
    </rPh>
    <rPh sb="5" eb="6">
      <t>ヒ</t>
    </rPh>
    <rPh sb="6" eb="7">
      <t>ケイ</t>
    </rPh>
    <phoneticPr fontId="24"/>
  </si>
  <si>
    <t>消耗品　計</t>
    <rPh sb="0" eb="2">
      <t>ショウモウ</t>
    </rPh>
    <rPh sb="2" eb="3">
      <t>ヒン</t>
    </rPh>
    <rPh sb="4" eb="5">
      <t>ケイ</t>
    </rPh>
    <phoneticPr fontId="13"/>
  </si>
  <si>
    <t>予備品　計</t>
    <rPh sb="0" eb="2">
      <t>ヨビ</t>
    </rPh>
    <rPh sb="2" eb="3">
      <t>ヒン</t>
    </rPh>
    <rPh sb="4" eb="5">
      <t>ケイ</t>
    </rPh>
    <phoneticPr fontId="3"/>
  </si>
  <si>
    <t>予備品費　計</t>
    <rPh sb="0" eb="2">
      <t>ヨビ</t>
    </rPh>
    <rPh sb="2" eb="3">
      <t>ヒン</t>
    </rPh>
    <rPh sb="3" eb="4">
      <t>ヒ</t>
    </rPh>
    <rPh sb="5" eb="6">
      <t>ケイ</t>
    </rPh>
    <phoneticPr fontId="3"/>
  </si>
  <si>
    <t>ごみ焼却施設　　
運営費明細書（消耗品・予備品購入費等）</t>
    <rPh sb="2" eb="4">
      <t>ショウキャク</t>
    </rPh>
    <rPh sb="4" eb="6">
      <t>シセツ</t>
    </rPh>
    <rPh sb="9" eb="11">
      <t>ウンエイ</t>
    </rPh>
    <rPh sb="12" eb="15">
      <t>メイサイショ</t>
    </rPh>
    <rPh sb="16" eb="18">
      <t>ショウモウ</t>
    </rPh>
    <rPh sb="18" eb="19">
      <t>ヒン</t>
    </rPh>
    <rPh sb="20" eb="23">
      <t>ヨビヒン</t>
    </rPh>
    <rPh sb="23" eb="25">
      <t>コウニュウ</t>
    </rPh>
    <rPh sb="25" eb="26">
      <t>ヒ</t>
    </rPh>
    <rPh sb="26" eb="27">
      <t>ナド</t>
    </rPh>
    <phoneticPr fontId="13"/>
  </si>
  <si>
    <t>リサイクルプラザ　
運営費明細書（消耗品・予備品購入費等）</t>
    <rPh sb="10" eb="13">
      <t>ウンエイヒ</t>
    </rPh>
    <rPh sb="13" eb="16">
      <t>メイサイショ</t>
    </rPh>
    <rPh sb="17" eb="19">
      <t>ショウモウ</t>
    </rPh>
    <rPh sb="19" eb="20">
      <t>ヒン</t>
    </rPh>
    <rPh sb="21" eb="23">
      <t>ヨビ</t>
    </rPh>
    <rPh sb="23" eb="24">
      <t>ヒン</t>
    </rPh>
    <rPh sb="24" eb="26">
      <t>コウニュウ</t>
    </rPh>
    <rPh sb="26" eb="27">
      <t>ヒ</t>
    </rPh>
    <rPh sb="27" eb="28">
      <t>ナド</t>
    </rPh>
    <phoneticPr fontId="13"/>
  </si>
  <si>
    <t>リサイクルセンター　
運営費明細書（消耗品・予備品購入費等）</t>
    <rPh sb="11" eb="14">
      <t>ウンエイヒ</t>
    </rPh>
    <rPh sb="14" eb="17">
      <t>メイサイショ</t>
    </rPh>
    <rPh sb="18" eb="20">
      <t>ショウモウ</t>
    </rPh>
    <rPh sb="20" eb="21">
      <t>ヒン</t>
    </rPh>
    <rPh sb="22" eb="24">
      <t>ヨビ</t>
    </rPh>
    <rPh sb="24" eb="25">
      <t>ヒン</t>
    </rPh>
    <rPh sb="25" eb="27">
      <t>コウニュウ</t>
    </rPh>
    <rPh sb="27" eb="28">
      <t>ヒ</t>
    </rPh>
    <rPh sb="28" eb="29">
      <t>ナド</t>
    </rPh>
    <phoneticPr fontId="13"/>
  </si>
  <si>
    <t>電気従量料金</t>
    <rPh sb="0" eb="2">
      <t>デンキ</t>
    </rPh>
    <rPh sb="2" eb="6">
      <t>ジュウリョウリョウキン</t>
    </rPh>
    <phoneticPr fontId="3"/>
  </si>
  <si>
    <t>リサイクルセンター
運営費明細書（薬品・電気料等）</t>
    <rPh sb="10" eb="13">
      <t>ウンエイヒ</t>
    </rPh>
    <rPh sb="13" eb="16">
      <t>メイサイショ</t>
    </rPh>
    <rPh sb="17" eb="19">
      <t>ヤクヒン</t>
    </rPh>
    <rPh sb="20" eb="22">
      <t>デンキ</t>
    </rPh>
    <rPh sb="22" eb="23">
      <t>リョウ</t>
    </rPh>
    <rPh sb="23" eb="24">
      <t>トウ</t>
    </rPh>
    <phoneticPr fontId="13"/>
  </si>
  <si>
    <t>リサイクルプラザ
運営費明細書（薬品・電気料等）</t>
    <rPh sb="9" eb="11">
      <t>ウンエイ</t>
    </rPh>
    <rPh sb="12" eb="15">
      <t>メイサイショ</t>
    </rPh>
    <rPh sb="16" eb="18">
      <t>ヤクヒン</t>
    </rPh>
    <rPh sb="19" eb="21">
      <t>デンキ</t>
    </rPh>
    <rPh sb="21" eb="22">
      <t>リョウ</t>
    </rPh>
    <rPh sb="22" eb="23">
      <t>ナド</t>
    </rPh>
    <phoneticPr fontId="13"/>
  </si>
  <si>
    <t>計量棟　
運営費明細書（電気料等）</t>
    <rPh sb="0" eb="2">
      <t>ケイリョウ</t>
    </rPh>
    <rPh sb="2" eb="3">
      <t>トウ</t>
    </rPh>
    <rPh sb="5" eb="7">
      <t>ウンエイ</t>
    </rPh>
    <rPh sb="8" eb="11">
      <t>メイサイショ</t>
    </rPh>
    <rPh sb="12" eb="14">
      <t>デンキ</t>
    </rPh>
    <rPh sb="14" eb="15">
      <t>リョウ</t>
    </rPh>
    <rPh sb="15" eb="16">
      <t>ナド</t>
    </rPh>
    <phoneticPr fontId="13"/>
  </si>
  <si>
    <t>灰溶融炉全停止期間の総額</t>
    <rPh sb="0" eb="1">
      <t>ハイ</t>
    </rPh>
    <rPh sb="1" eb="3">
      <t>ヨウユウ</t>
    </rPh>
    <rPh sb="3" eb="4">
      <t>ロ</t>
    </rPh>
    <rPh sb="4" eb="5">
      <t>ゼン</t>
    </rPh>
    <rPh sb="5" eb="7">
      <t>テイシ</t>
    </rPh>
    <rPh sb="7" eb="9">
      <t>キカン</t>
    </rPh>
    <rPh sb="10" eb="12">
      <t>ソウガク</t>
    </rPh>
    <phoneticPr fontId="13"/>
  </si>
  <si>
    <t>　注３）費用（年平均）は「１年間（12か月）」当たりとするが、年度毎に変動する場合は内容・算定根拠欄に</t>
    <rPh sb="1" eb="2">
      <t>チュウ</t>
    </rPh>
    <rPh sb="4" eb="6">
      <t>ヒヨウ</t>
    </rPh>
    <rPh sb="7" eb="10">
      <t>ネンヘイキン</t>
    </rPh>
    <rPh sb="15" eb="16">
      <t>アイダ</t>
    </rPh>
    <rPh sb="20" eb="21">
      <t>ゲツ</t>
    </rPh>
    <rPh sb="23" eb="24">
      <t>ア</t>
    </rPh>
    <phoneticPr fontId="13"/>
  </si>
  <si>
    <t>事業費内訳書</t>
    <rPh sb="0" eb="3">
      <t>ジギョウヒ</t>
    </rPh>
    <rPh sb="3" eb="5">
      <t>ウチワケ</t>
    </rPh>
    <rPh sb="5" eb="6">
      <t>ショ</t>
    </rPh>
    <phoneticPr fontId="3"/>
  </si>
  <si>
    <t>事業費明細書</t>
    <rPh sb="0" eb="3">
      <t>ジギョウヒ</t>
    </rPh>
    <rPh sb="3" eb="6">
      <t>メイサイショ</t>
    </rPh>
    <phoneticPr fontId="3"/>
  </si>
  <si>
    <t>事　業　費　内　訳　書</t>
    <rPh sb="0" eb="1">
      <t>コト</t>
    </rPh>
    <rPh sb="2" eb="3">
      <t>ギョウ</t>
    </rPh>
    <rPh sb="4" eb="5">
      <t>ヒ</t>
    </rPh>
    <rPh sb="6" eb="7">
      <t>ウチ</t>
    </rPh>
    <rPh sb="8" eb="9">
      <t>ヤク</t>
    </rPh>
    <rPh sb="10" eb="11">
      <t>ショ</t>
    </rPh>
    <phoneticPr fontId="13"/>
  </si>
  <si>
    <t>　注３）費用（年平均）は「１年間（12か月）」当たりとするが、年度毎に変動する場合は内容・算定根拠に</t>
    <rPh sb="1" eb="2">
      <t>チュウ</t>
    </rPh>
    <rPh sb="4" eb="6">
      <t>ヒヨウ</t>
    </rPh>
    <rPh sb="7" eb="10">
      <t>ネンヘイキン</t>
    </rPh>
    <rPh sb="15" eb="16">
      <t>アイダ</t>
    </rPh>
    <rPh sb="20" eb="21">
      <t>ゲツ</t>
    </rPh>
    <rPh sb="23" eb="24">
      <t>ア</t>
    </rPh>
    <phoneticPr fontId="13"/>
  </si>
  <si>
    <t>ごみ焼却施設（灰溶融炉全停止期間　令和○年○月～令和○年○月）　
運営費明細書（燃料・薬品・電気料等）</t>
    <rPh sb="7" eb="8">
      <t>ハイ</t>
    </rPh>
    <rPh sb="8" eb="10">
      <t>ヨウユウ</t>
    </rPh>
    <rPh sb="10" eb="11">
      <t>ロ</t>
    </rPh>
    <rPh sb="11" eb="12">
      <t>ゼン</t>
    </rPh>
    <rPh sb="12" eb="14">
      <t>テイシ</t>
    </rPh>
    <rPh sb="14" eb="16">
      <t>キカン</t>
    </rPh>
    <rPh sb="17" eb="19">
      <t>レイワ</t>
    </rPh>
    <rPh sb="20" eb="21">
      <t>ネン</t>
    </rPh>
    <rPh sb="22" eb="23">
      <t>ガツ</t>
    </rPh>
    <rPh sb="33" eb="36">
      <t>ウンエイヒ</t>
    </rPh>
    <rPh sb="36" eb="39">
      <t>メイサイショ</t>
    </rPh>
    <rPh sb="40" eb="42">
      <t>ネンリョウ</t>
    </rPh>
    <rPh sb="43" eb="45">
      <t>ヤクヒン</t>
    </rPh>
    <rPh sb="46" eb="48">
      <t>デンキ</t>
    </rPh>
    <rPh sb="48" eb="49">
      <t>リョウ</t>
    </rPh>
    <rPh sb="49" eb="50">
      <t>トウ</t>
    </rPh>
    <phoneticPr fontId="13"/>
  </si>
  <si>
    <t>　　　記入すること。また、総額の欄については、基幹的設備改良工事の提案内容により定めた期間で算定すること。</t>
    <rPh sb="43" eb="45">
      <t>キカン</t>
    </rPh>
    <phoneticPr fontId="24"/>
  </si>
  <si>
    <t>ごみ焼却施設（通常運転時（焼却炉・灰溶融炉運転時））　
運営費明細書（燃料・薬品・電気料等）</t>
    <rPh sb="7" eb="9">
      <t>ツウジョウ</t>
    </rPh>
    <rPh sb="9" eb="11">
      <t>ウンテン</t>
    </rPh>
    <rPh sb="11" eb="12">
      <t>ジ</t>
    </rPh>
    <rPh sb="13" eb="16">
      <t>ショウキャクロ</t>
    </rPh>
    <rPh sb="17" eb="21">
      <t>ハイヨウユウロ</t>
    </rPh>
    <rPh sb="21" eb="23">
      <t>ウンテン</t>
    </rPh>
    <rPh sb="23" eb="24">
      <t>ジ</t>
    </rPh>
    <rPh sb="28" eb="31">
      <t>ウンエイヒ</t>
    </rPh>
    <rPh sb="31" eb="34">
      <t>メイサイショ</t>
    </rPh>
    <rPh sb="35" eb="37">
      <t>ネンリョウ</t>
    </rPh>
    <rPh sb="38" eb="40">
      <t>ヤクヒン</t>
    </rPh>
    <rPh sb="41" eb="43">
      <t>デンキ</t>
    </rPh>
    <rPh sb="43" eb="44">
      <t>リョウ</t>
    </rPh>
    <rPh sb="44" eb="45">
      <t>トウ</t>
    </rPh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</si>
</sst>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_ "/>
    <numFmt numFmtId="177" formatCode="#,##0_);\(#,##0\)"/>
    <numFmt numFmtId="178" formatCode="#,##0.000_ "/>
    <numFmt numFmtId="179" formatCode="0.0%"/>
    <numFmt numFmtId="180" formatCode="&quot;（&quot;#,##0&quot;/&quot;&quot;6）&quot;"/>
    <numFmt numFmtId="181" formatCode="0&quot;年&quot;&quot;度&quot;"/>
    <numFmt numFmtId="182" formatCode="&quot;令和&quot;0&quot;年&quot;&quot;度&quot;"/>
    <numFmt numFmtId="183" formatCode="&quot;平&quot;&quot;成&quot;0&quot;年&quot;&quot;度&quot;"/>
    <numFmt numFmtId="184" formatCode="0&quot;年&quot;&quot;目&quot;"/>
    <numFmt numFmtId="185" formatCode="#,##0_);[Red]\(#,##0\)"/>
  </numFmts>
  <fonts count="28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2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9"/>
      <color rgb="FF000000"/>
      <name val="ＭＳ ゴシック"/>
      <family val="3"/>
      <charset val="128"/>
    </font>
    <font>
      <sz val="14"/>
      <name val="ＭＳ ゴシック"/>
      <family val="3"/>
      <charset val="128"/>
    </font>
    <font>
      <sz val="14"/>
      <name val="ＭＳ 明朝"/>
      <family val="1"/>
      <charset val="128"/>
    </font>
    <font>
      <b/>
      <sz val="16"/>
      <color indexed="8"/>
      <name val="ＭＳ 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color indexed="8"/>
      <name val="ＭＳ ゴシック"/>
      <family val="3"/>
      <charset val="128"/>
    </font>
    <font>
      <sz val="12"/>
      <name val="ＭＳ 明朝"/>
      <family val="1"/>
      <charset val="128"/>
    </font>
    <font>
      <sz val="16"/>
      <color theme="1"/>
      <name val="ＭＳ ゴシック"/>
      <family val="3"/>
      <charset val="128"/>
    </font>
    <font>
      <sz val="16"/>
      <color theme="1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24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b/>
      <sz val="14"/>
      <color theme="1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2"/>
        <bgColor indexed="64"/>
      </patternFill>
    </fill>
  </fills>
  <borders count="17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 style="hair">
        <color indexed="64"/>
      </diagonal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 diagonalDown="1"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7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0" fontId="23" fillId="0" borderId="0">
      <alignment vertical="center"/>
    </xf>
    <xf numFmtId="38" fontId="23" fillId="0" borderId="0" applyFont="0" applyFill="0" applyBorder="0" applyAlignment="0" applyProtection="0">
      <alignment vertical="center"/>
    </xf>
  </cellStyleXfs>
  <cellXfs count="535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5" fillId="2" borderId="25" xfId="0" applyFont="1" applyFill="1" applyBorder="1">
      <alignment vertical="center"/>
    </xf>
    <xf numFmtId="0" fontId="5" fillId="2" borderId="26" xfId="0" applyFont="1" applyFill="1" applyBorder="1">
      <alignment vertical="center"/>
    </xf>
    <xf numFmtId="0" fontId="5" fillId="2" borderId="27" xfId="0" applyFont="1" applyFill="1" applyBorder="1">
      <alignment vertical="center"/>
    </xf>
    <xf numFmtId="0" fontId="5" fillId="2" borderId="7" xfId="0" applyFont="1" applyFill="1" applyBorder="1">
      <alignment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3" fontId="4" fillId="2" borderId="6" xfId="1" applyNumberFormat="1" applyFont="1" applyFill="1" applyBorder="1" applyAlignment="1">
      <alignment vertical="center" shrinkToFit="1"/>
    </xf>
    <xf numFmtId="3" fontId="4" fillId="2" borderId="7" xfId="1" applyNumberFormat="1" applyFont="1" applyFill="1" applyBorder="1" applyAlignment="1">
      <alignment vertical="center" shrinkToFit="1"/>
    </xf>
    <xf numFmtId="3" fontId="4" fillId="2" borderId="8" xfId="1" applyNumberFormat="1" applyFont="1" applyFill="1" applyBorder="1" applyAlignment="1">
      <alignment vertical="center" shrinkToFit="1"/>
    </xf>
    <xf numFmtId="38" fontId="4" fillId="0" borderId="0" xfId="1" applyFont="1">
      <alignment vertical="center"/>
    </xf>
    <xf numFmtId="3" fontId="4" fillId="0" borderId="0" xfId="0" applyNumberFormat="1" applyFont="1">
      <alignment vertical="center"/>
    </xf>
    <xf numFmtId="0" fontId="5" fillId="2" borderId="33" xfId="0" applyFont="1" applyFill="1" applyBorder="1">
      <alignment vertical="center"/>
    </xf>
    <xf numFmtId="0" fontId="5" fillId="2" borderId="34" xfId="0" applyFont="1" applyFill="1" applyBorder="1">
      <alignment vertical="center"/>
    </xf>
    <xf numFmtId="0" fontId="5" fillId="2" borderId="35" xfId="0" applyFont="1" applyFill="1" applyBorder="1">
      <alignment vertical="center"/>
    </xf>
    <xf numFmtId="0" fontId="5" fillId="2" borderId="36" xfId="0" applyFont="1" applyFill="1" applyBorder="1">
      <alignment vertical="center"/>
    </xf>
    <xf numFmtId="0" fontId="5" fillId="2" borderId="36" xfId="0" applyFont="1" applyFill="1" applyBorder="1" applyAlignment="1">
      <alignment horizontal="center" vertical="center"/>
    </xf>
    <xf numFmtId="0" fontId="5" fillId="2" borderId="37" xfId="0" applyFont="1" applyFill="1" applyBorder="1" applyAlignment="1">
      <alignment horizontal="center" vertical="center"/>
    </xf>
    <xf numFmtId="3" fontId="4" fillId="2" borderId="38" xfId="1" applyNumberFormat="1" applyFont="1" applyFill="1" applyBorder="1" applyAlignment="1">
      <alignment vertical="center" shrinkToFit="1"/>
    </xf>
    <xf numFmtId="3" fontId="4" fillId="2" borderId="36" xfId="1" applyNumberFormat="1" applyFont="1" applyFill="1" applyBorder="1" applyAlignment="1">
      <alignment vertical="center" shrinkToFit="1"/>
    </xf>
    <xf numFmtId="3" fontId="4" fillId="2" borderId="37" xfId="1" applyNumberFormat="1" applyFont="1" applyFill="1" applyBorder="1" applyAlignment="1">
      <alignment vertical="center" shrinkToFit="1"/>
    </xf>
    <xf numFmtId="0" fontId="5" fillId="2" borderId="34" xfId="0" quotePrefix="1" applyFont="1" applyFill="1" applyBorder="1">
      <alignment vertical="center"/>
    </xf>
    <xf numFmtId="3" fontId="4" fillId="0" borderId="36" xfId="1" applyNumberFormat="1" applyFont="1" applyFill="1" applyBorder="1" applyAlignment="1">
      <alignment vertical="center" shrinkToFit="1"/>
    </xf>
    <xf numFmtId="3" fontId="4" fillId="0" borderId="37" xfId="1" applyNumberFormat="1" applyFont="1" applyFill="1" applyBorder="1" applyAlignment="1">
      <alignment vertical="center" shrinkToFit="1"/>
    </xf>
    <xf numFmtId="38" fontId="4" fillId="0" borderId="38" xfId="1" applyFont="1" applyBorder="1" applyAlignment="1">
      <alignment vertical="center" shrinkToFit="1"/>
    </xf>
    <xf numFmtId="3" fontId="4" fillId="0" borderId="38" xfId="1" applyNumberFormat="1" applyFont="1" applyFill="1" applyBorder="1" applyAlignment="1">
      <alignment vertical="center" shrinkToFit="1"/>
    </xf>
    <xf numFmtId="56" fontId="5" fillId="2" borderId="35" xfId="0" applyNumberFormat="1" applyFont="1" applyFill="1" applyBorder="1">
      <alignment vertical="center"/>
    </xf>
    <xf numFmtId="38" fontId="5" fillId="2" borderId="37" xfId="1" applyFont="1" applyFill="1" applyBorder="1" applyAlignment="1">
      <alignment horizontal="center" vertical="center"/>
    </xf>
    <xf numFmtId="0" fontId="5" fillId="2" borderId="40" xfId="0" applyFont="1" applyFill="1" applyBorder="1">
      <alignment vertical="center"/>
    </xf>
    <xf numFmtId="0" fontId="5" fillId="2" borderId="41" xfId="0" quotePrefix="1" applyFont="1" applyFill="1" applyBorder="1">
      <alignment vertical="center"/>
    </xf>
    <xf numFmtId="56" fontId="5" fillId="2" borderId="42" xfId="0" applyNumberFormat="1" applyFont="1" applyFill="1" applyBorder="1">
      <alignment vertical="center"/>
    </xf>
    <xf numFmtId="0" fontId="5" fillId="2" borderId="43" xfId="0" applyFont="1" applyFill="1" applyBorder="1">
      <alignment vertical="center"/>
    </xf>
    <xf numFmtId="0" fontId="5" fillId="2" borderId="43" xfId="0" applyFont="1" applyFill="1" applyBorder="1" applyAlignment="1">
      <alignment horizontal="center" vertical="center"/>
    </xf>
    <xf numFmtId="38" fontId="5" fillId="2" borderId="44" xfId="1" applyFont="1" applyFill="1" applyBorder="1" applyAlignment="1">
      <alignment horizontal="center" vertical="center"/>
    </xf>
    <xf numFmtId="3" fontId="4" fillId="0" borderId="45" xfId="1" applyNumberFormat="1" applyFont="1" applyFill="1" applyBorder="1" applyAlignment="1">
      <alignment vertical="center" shrinkToFit="1"/>
    </xf>
    <xf numFmtId="3" fontId="4" fillId="0" borderId="43" xfId="1" applyNumberFormat="1" applyFont="1" applyFill="1" applyBorder="1" applyAlignment="1">
      <alignment vertical="center" shrinkToFit="1"/>
    </xf>
    <xf numFmtId="3" fontId="4" fillId="0" borderId="44" xfId="1" applyNumberFormat="1" applyFont="1" applyFill="1" applyBorder="1" applyAlignment="1">
      <alignment vertical="center" shrinkToFit="1"/>
    </xf>
    <xf numFmtId="0" fontId="5" fillId="2" borderId="39" xfId="0" applyFont="1" applyFill="1" applyBorder="1">
      <alignment vertical="center"/>
    </xf>
    <xf numFmtId="56" fontId="5" fillId="2" borderId="29" xfId="0" applyNumberFormat="1" applyFont="1" applyFill="1" applyBorder="1" applyAlignment="1">
      <alignment horizontal="right" vertical="center"/>
    </xf>
    <xf numFmtId="0" fontId="5" fillId="2" borderId="46" xfId="0" applyFont="1" applyFill="1" applyBorder="1">
      <alignment vertical="center"/>
    </xf>
    <xf numFmtId="0" fontId="5" fillId="2" borderId="47" xfId="0" applyFont="1" applyFill="1" applyBorder="1">
      <alignment vertical="center"/>
    </xf>
    <xf numFmtId="0" fontId="5" fillId="2" borderId="47" xfId="0" applyFont="1" applyFill="1" applyBorder="1" applyAlignment="1">
      <alignment horizontal="center" vertical="center"/>
    </xf>
    <xf numFmtId="38" fontId="5" fillId="2" borderId="48" xfId="1" applyFont="1" applyFill="1" applyBorder="1" applyAlignment="1">
      <alignment horizontal="center" vertical="center"/>
    </xf>
    <xf numFmtId="3" fontId="4" fillId="0" borderId="49" xfId="1" applyNumberFormat="1" applyFont="1" applyFill="1" applyBorder="1" applyAlignment="1">
      <alignment vertical="center" shrinkToFit="1"/>
    </xf>
    <xf numFmtId="3" fontId="4" fillId="0" borderId="47" xfId="1" applyNumberFormat="1" applyFont="1" applyFill="1" applyBorder="1" applyAlignment="1">
      <alignment vertical="center" shrinkToFit="1"/>
    </xf>
    <xf numFmtId="3" fontId="4" fillId="0" borderId="48" xfId="1" applyNumberFormat="1" applyFont="1" applyFill="1" applyBorder="1" applyAlignment="1">
      <alignment vertical="center" shrinkToFit="1"/>
    </xf>
    <xf numFmtId="0" fontId="5" fillId="2" borderId="13" xfId="0" applyFont="1" applyFill="1" applyBorder="1">
      <alignment vertical="center"/>
    </xf>
    <xf numFmtId="56" fontId="5" fillId="2" borderId="14" xfId="0" applyNumberFormat="1" applyFont="1" applyFill="1" applyBorder="1" applyAlignment="1">
      <alignment horizontal="right" vertical="center"/>
    </xf>
    <xf numFmtId="0" fontId="5" fillId="2" borderId="15" xfId="0" applyFont="1" applyFill="1" applyBorder="1">
      <alignment vertical="center"/>
    </xf>
    <xf numFmtId="0" fontId="5" fillId="2" borderId="16" xfId="0" applyFont="1" applyFill="1" applyBorder="1">
      <alignment vertical="center"/>
    </xf>
    <xf numFmtId="0" fontId="5" fillId="2" borderId="16" xfId="0" applyFont="1" applyFill="1" applyBorder="1" applyAlignment="1">
      <alignment horizontal="center" vertical="center"/>
    </xf>
    <xf numFmtId="38" fontId="5" fillId="2" borderId="17" xfId="1" applyFont="1" applyFill="1" applyBorder="1" applyAlignment="1">
      <alignment horizontal="center" vertical="center"/>
    </xf>
    <xf numFmtId="3" fontId="4" fillId="0" borderId="50" xfId="1" applyNumberFormat="1" applyFont="1" applyFill="1" applyBorder="1" applyAlignment="1">
      <alignment vertical="center" shrinkToFit="1"/>
    </xf>
    <xf numFmtId="3" fontId="4" fillId="0" borderId="16" xfId="1" applyNumberFormat="1" applyFont="1" applyFill="1" applyBorder="1" applyAlignment="1">
      <alignment vertical="center" shrinkToFit="1"/>
    </xf>
    <xf numFmtId="3" fontId="4" fillId="0" borderId="17" xfId="1" applyNumberFormat="1" applyFont="1" applyFill="1" applyBorder="1" applyAlignment="1">
      <alignment vertical="center" shrinkToFit="1"/>
    </xf>
    <xf numFmtId="176" fontId="4" fillId="0" borderId="0" xfId="0" applyNumberFormat="1" applyFont="1">
      <alignment vertical="center"/>
    </xf>
    <xf numFmtId="177" fontId="4" fillId="0" borderId="0" xfId="0" applyNumberFormat="1" applyFont="1" applyAlignment="1">
      <alignment horizontal="center" vertical="center"/>
    </xf>
    <xf numFmtId="0" fontId="5" fillId="2" borderId="51" xfId="0" applyFont="1" applyFill="1" applyBorder="1">
      <alignment vertical="center"/>
    </xf>
    <xf numFmtId="56" fontId="5" fillId="2" borderId="52" xfId="0" applyNumberFormat="1" applyFont="1" applyFill="1" applyBorder="1">
      <alignment vertical="center"/>
    </xf>
    <xf numFmtId="0" fontId="5" fillId="2" borderId="53" xfId="0" applyFont="1" applyFill="1" applyBorder="1">
      <alignment vertical="center"/>
    </xf>
    <xf numFmtId="0" fontId="5" fillId="2" borderId="54" xfId="0" applyFont="1" applyFill="1" applyBorder="1">
      <alignment vertical="center"/>
    </xf>
    <xf numFmtId="0" fontId="5" fillId="2" borderId="54" xfId="0" applyFont="1" applyFill="1" applyBorder="1" applyAlignment="1">
      <alignment horizontal="center" vertical="center"/>
    </xf>
    <xf numFmtId="38" fontId="5" fillId="2" borderId="55" xfId="1" applyFont="1" applyFill="1" applyBorder="1" applyAlignment="1">
      <alignment horizontal="center" vertical="center"/>
    </xf>
    <xf numFmtId="3" fontId="4" fillId="0" borderId="56" xfId="1" applyNumberFormat="1" applyFont="1" applyFill="1" applyBorder="1" applyAlignment="1">
      <alignment vertical="center" shrinkToFit="1"/>
    </xf>
    <xf numFmtId="3" fontId="4" fillId="0" borderId="54" xfId="1" applyNumberFormat="1" applyFont="1" applyFill="1" applyBorder="1" applyAlignment="1">
      <alignment vertical="center" shrinkToFit="1"/>
    </xf>
    <xf numFmtId="0" fontId="4" fillId="0" borderId="55" xfId="0" applyFont="1" applyBorder="1" applyAlignment="1">
      <alignment vertical="center" shrinkToFit="1"/>
    </xf>
    <xf numFmtId="176" fontId="4" fillId="0" borderId="0" xfId="0" applyNumberFormat="1" applyFont="1" applyAlignment="1">
      <alignment horizontal="center" vertical="center"/>
    </xf>
    <xf numFmtId="56" fontId="5" fillId="2" borderId="34" xfId="0" applyNumberFormat="1" applyFont="1" applyFill="1" applyBorder="1">
      <alignment vertical="center"/>
    </xf>
    <xf numFmtId="0" fontId="4" fillId="0" borderId="37" xfId="0" applyFont="1" applyBorder="1" applyAlignment="1">
      <alignment vertical="center" shrinkToFit="1"/>
    </xf>
    <xf numFmtId="0" fontId="5" fillId="2" borderId="57" xfId="0" applyFont="1" applyFill="1" applyBorder="1">
      <alignment vertical="center"/>
    </xf>
    <xf numFmtId="56" fontId="5" fillId="2" borderId="58" xfId="0" applyNumberFormat="1" applyFont="1" applyFill="1" applyBorder="1">
      <alignment vertical="center"/>
    </xf>
    <xf numFmtId="0" fontId="5" fillId="2" borderId="59" xfId="0" applyFont="1" applyFill="1" applyBorder="1">
      <alignment vertical="center"/>
    </xf>
    <xf numFmtId="0" fontId="5" fillId="2" borderId="19" xfId="0" applyFont="1" applyFill="1" applyBorder="1">
      <alignment vertical="center"/>
    </xf>
    <xf numFmtId="0" fontId="5" fillId="2" borderId="19" xfId="0" applyFont="1" applyFill="1" applyBorder="1" applyAlignment="1">
      <alignment horizontal="center" vertical="center"/>
    </xf>
    <xf numFmtId="38" fontId="5" fillId="2" borderId="20" xfId="1" applyFont="1" applyFill="1" applyBorder="1" applyAlignment="1">
      <alignment horizontal="center" vertical="center"/>
    </xf>
    <xf numFmtId="3" fontId="4" fillId="0" borderId="18" xfId="1" applyNumberFormat="1" applyFont="1" applyFill="1" applyBorder="1" applyAlignment="1">
      <alignment vertical="center" shrinkToFit="1"/>
    </xf>
    <xf numFmtId="3" fontId="4" fillId="0" borderId="19" xfId="1" applyNumberFormat="1" applyFont="1" applyFill="1" applyBorder="1" applyAlignment="1">
      <alignment vertical="center" shrinkToFit="1"/>
    </xf>
    <xf numFmtId="0" fontId="4" fillId="0" borderId="20" xfId="0" applyFont="1" applyBorder="1" applyAlignment="1">
      <alignment vertical="center" shrinkToFit="1"/>
    </xf>
    <xf numFmtId="56" fontId="5" fillId="2" borderId="29" xfId="0" applyNumberFormat="1" applyFont="1" applyFill="1" applyBorder="1">
      <alignment vertical="center"/>
    </xf>
    <xf numFmtId="0" fontId="4" fillId="0" borderId="48" xfId="0" applyFont="1" applyBorder="1" applyAlignment="1">
      <alignment vertical="center" shrinkToFit="1"/>
    </xf>
    <xf numFmtId="176" fontId="8" fillId="0" borderId="0" xfId="0" applyNumberFormat="1" applyFont="1">
      <alignment vertical="center"/>
    </xf>
    <xf numFmtId="178" fontId="4" fillId="0" borderId="0" xfId="0" applyNumberFormat="1" applyFont="1" applyAlignment="1">
      <alignment horizontal="center" vertical="center"/>
    </xf>
    <xf numFmtId="178" fontId="4" fillId="0" borderId="0" xfId="0" applyNumberFormat="1" applyFont="1">
      <alignment vertical="center"/>
    </xf>
    <xf numFmtId="0" fontId="5" fillId="2" borderId="29" xfId="0" applyFont="1" applyFill="1" applyBorder="1">
      <alignment vertical="center"/>
    </xf>
    <xf numFmtId="3" fontId="4" fillId="2" borderId="49" xfId="1" applyNumberFormat="1" applyFont="1" applyFill="1" applyBorder="1" applyAlignment="1">
      <alignment vertical="center" shrinkToFit="1"/>
    </xf>
    <xf numFmtId="3" fontId="4" fillId="2" borderId="47" xfId="1" applyNumberFormat="1" applyFont="1" applyFill="1" applyBorder="1" applyAlignment="1">
      <alignment vertical="center" shrinkToFit="1"/>
    </xf>
    <xf numFmtId="0" fontId="4" fillId="2" borderId="48" xfId="0" applyFont="1" applyFill="1" applyBorder="1" applyAlignment="1">
      <alignment vertical="center" shrinkToFit="1"/>
    </xf>
    <xf numFmtId="0" fontId="4" fillId="0" borderId="0" xfId="0" applyFont="1" applyAlignment="1">
      <alignment horizontal="center" vertical="center"/>
    </xf>
    <xf numFmtId="179" fontId="4" fillId="0" borderId="0" xfId="0" applyNumberFormat="1" applyFont="1" applyAlignment="1">
      <alignment horizontal="center" vertical="center"/>
    </xf>
    <xf numFmtId="0" fontId="5" fillId="0" borderId="51" xfId="0" quotePrefix="1" applyFont="1" applyBorder="1">
      <alignment vertical="center"/>
    </xf>
    <xf numFmtId="0" fontId="5" fillId="0" borderId="52" xfId="0" applyFont="1" applyBorder="1">
      <alignment vertical="center"/>
    </xf>
    <xf numFmtId="0" fontId="5" fillId="0" borderId="53" xfId="0" applyFont="1" applyBorder="1">
      <alignment vertical="center"/>
    </xf>
    <xf numFmtId="0" fontId="5" fillId="0" borderId="54" xfId="0" applyFont="1" applyBorder="1">
      <alignment vertical="center"/>
    </xf>
    <xf numFmtId="0" fontId="5" fillId="0" borderId="54" xfId="0" applyFont="1" applyBorder="1" applyAlignment="1">
      <alignment horizontal="center" vertical="center"/>
    </xf>
    <xf numFmtId="0" fontId="5" fillId="0" borderId="55" xfId="0" applyFont="1" applyBorder="1" applyAlignment="1">
      <alignment horizontal="center" vertical="center"/>
    </xf>
    <xf numFmtId="38" fontId="4" fillId="0" borderId="56" xfId="1" applyFont="1" applyBorder="1" applyAlignment="1">
      <alignment vertical="center" shrinkToFit="1"/>
    </xf>
    <xf numFmtId="38" fontId="4" fillId="0" borderId="54" xfId="1" applyFont="1" applyBorder="1" applyAlignment="1">
      <alignment vertical="center" shrinkToFit="1"/>
    </xf>
    <xf numFmtId="38" fontId="4" fillId="0" borderId="55" xfId="1" applyFont="1" applyBorder="1" applyAlignment="1">
      <alignment vertical="center" shrinkToFit="1"/>
    </xf>
    <xf numFmtId="0" fontId="5" fillId="0" borderId="33" xfId="0" applyFont="1" applyBorder="1">
      <alignment vertical="center"/>
    </xf>
    <xf numFmtId="56" fontId="5" fillId="0" borderId="34" xfId="0" applyNumberFormat="1" applyFont="1" applyBorder="1" applyAlignment="1">
      <alignment horizontal="right" vertical="center"/>
    </xf>
    <xf numFmtId="0" fontId="5" fillId="0" borderId="35" xfId="0" applyFont="1" applyBorder="1">
      <alignment vertical="center"/>
    </xf>
    <xf numFmtId="0" fontId="5" fillId="0" borderId="36" xfId="0" applyFont="1" applyBorder="1">
      <alignment vertical="center"/>
    </xf>
    <xf numFmtId="0" fontId="5" fillId="0" borderId="36" xfId="0" applyFont="1" applyBorder="1" applyAlignment="1">
      <alignment horizontal="center" vertical="center"/>
    </xf>
    <xf numFmtId="38" fontId="5" fillId="0" borderId="37" xfId="1" applyFont="1" applyBorder="1" applyAlignment="1">
      <alignment horizontal="center" vertical="center"/>
    </xf>
    <xf numFmtId="38" fontId="4" fillId="0" borderId="36" xfId="1" applyFont="1" applyBorder="1" applyAlignment="1">
      <alignment vertical="center" shrinkToFit="1"/>
    </xf>
    <xf numFmtId="38" fontId="4" fillId="0" borderId="37" xfId="1" applyFont="1" applyBorder="1" applyAlignment="1">
      <alignment vertical="center" shrinkToFit="1"/>
    </xf>
    <xf numFmtId="0" fontId="5" fillId="0" borderId="34" xfId="0" applyFont="1" applyBorder="1">
      <alignment vertical="center"/>
    </xf>
    <xf numFmtId="0" fontId="5" fillId="0" borderId="57" xfId="0" applyFont="1" applyBorder="1">
      <alignment vertical="center"/>
    </xf>
    <xf numFmtId="0" fontId="5" fillId="0" borderId="58" xfId="0" applyFont="1" applyBorder="1">
      <alignment vertical="center"/>
    </xf>
    <xf numFmtId="0" fontId="5" fillId="0" borderId="59" xfId="0" applyFont="1" applyBorder="1">
      <alignment vertical="center"/>
    </xf>
    <xf numFmtId="0" fontId="5" fillId="0" borderId="19" xfId="0" applyFont="1" applyBorder="1">
      <alignment vertical="center"/>
    </xf>
    <xf numFmtId="0" fontId="5" fillId="0" borderId="19" xfId="0" applyFont="1" applyBorder="1" applyAlignment="1">
      <alignment horizontal="center" vertical="center"/>
    </xf>
    <xf numFmtId="38" fontId="5" fillId="0" borderId="20" xfId="1" applyFont="1" applyBorder="1" applyAlignment="1">
      <alignment horizontal="center" vertical="center"/>
    </xf>
    <xf numFmtId="38" fontId="4" fillId="0" borderId="18" xfId="1" applyFont="1" applyBorder="1" applyAlignment="1">
      <alignment vertical="center" shrinkToFit="1"/>
    </xf>
    <xf numFmtId="38" fontId="4" fillId="0" borderId="19" xfId="1" applyFont="1" applyBorder="1" applyAlignment="1">
      <alignment vertical="center" shrinkToFit="1"/>
    </xf>
    <xf numFmtId="38" fontId="4" fillId="0" borderId="20" xfId="1" applyFont="1" applyBorder="1" applyAlignment="1">
      <alignment vertical="center" shrinkToFit="1"/>
    </xf>
    <xf numFmtId="0" fontId="4" fillId="0" borderId="0" xfId="0" applyFont="1" applyAlignment="1">
      <alignment vertical="center" shrinkToFit="1"/>
    </xf>
    <xf numFmtId="0" fontId="4" fillId="2" borderId="18" xfId="0" applyFont="1" applyFill="1" applyBorder="1" applyAlignment="1">
      <alignment horizontal="center" vertical="center" shrinkToFit="1"/>
    </xf>
    <xf numFmtId="0" fontId="4" fillId="2" borderId="19" xfId="0" applyFont="1" applyFill="1" applyBorder="1" applyAlignment="1">
      <alignment horizontal="center" vertical="center" shrinkToFit="1"/>
    </xf>
    <xf numFmtId="0" fontId="4" fillId="2" borderId="20" xfId="0" applyFont="1" applyFill="1" applyBorder="1" applyAlignment="1">
      <alignment horizontal="center" vertical="center" shrinkToFit="1"/>
    </xf>
    <xf numFmtId="0" fontId="5" fillId="0" borderId="25" xfId="0" quotePrefix="1" applyFont="1" applyBorder="1">
      <alignment vertical="center"/>
    </xf>
    <xf numFmtId="0" fontId="5" fillId="0" borderId="26" xfId="0" applyFont="1" applyBorder="1">
      <alignment vertical="center"/>
    </xf>
    <xf numFmtId="0" fontId="5" fillId="0" borderId="27" xfId="0" applyFont="1" applyBorder="1">
      <alignment vertical="center"/>
    </xf>
    <xf numFmtId="0" fontId="5" fillId="0" borderId="7" xfId="0" applyFont="1" applyBorder="1">
      <alignment vertical="center"/>
    </xf>
    <xf numFmtId="0" fontId="5" fillId="0" borderId="66" xfId="0" applyFont="1" applyBorder="1">
      <alignment vertical="center"/>
    </xf>
    <xf numFmtId="38" fontId="4" fillId="0" borderId="6" xfId="1" applyFont="1" applyBorder="1" applyAlignment="1">
      <alignment vertical="center" shrinkToFit="1"/>
    </xf>
    <xf numFmtId="38" fontId="4" fillId="0" borderId="7" xfId="1" applyFont="1" applyBorder="1" applyAlignment="1">
      <alignment vertical="center" shrinkToFit="1"/>
    </xf>
    <xf numFmtId="38" fontId="4" fillId="0" borderId="8" xfId="1" applyFont="1" applyBorder="1" applyAlignment="1">
      <alignment vertical="center" shrinkToFit="1"/>
    </xf>
    <xf numFmtId="38" fontId="5" fillId="0" borderId="68" xfId="1" applyFont="1" applyBorder="1" applyAlignment="1">
      <alignment horizontal="center" vertical="center"/>
    </xf>
    <xf numFmtId="38" fontId="5" fillId="0" borderId="68" xfId="1" applyFont="1" applyBorder="1">
      <alignment vertical="center"/>
    </xf>
    <xf numFmtId="38" fontId="5" fillId="0" borderId="67" xfId="1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4" fillId="0" borderId="6" xfId="0" applyFont="1" applyBorder="1" applyAlignment="1">
      <alignment vertical="center" shrinkToFit="1"/>
    </xf>
    <xf numFmtId="0" fontId="4" fillId="0" borderId="7" xfId="0" applyFont="1" applyBorder="1" applyAlignment="1">
      <alignment vertical="center" shrinkToFit="1"/>
    </xf>
    <xf numFmtId="0" fontId="4" fillId="0" borderId="8" xfId="0" applyFont="1" applyBorder="1" applyAlignment="1">
      <alignment vertical="center" shrinkToFit="1"/>
    </xf>
    <xf numFmtId="38" fontId="5" fillId="0" borderId="37" xfId="1" applyFont="1" applyBorder="1">
      <alignment vertical="center"/>
    </xf>
    <xf numFmtId="0" fontId="7" fillId="0" borderId="0" xfId="2">
      <alignment vertical="center"/>
    </xf>
    <xf numFmtId="0" fontId="9" fillId="0" borderId="0" xfId="2" applyFont="1" applyAlignment="1">
      <alignment horizontal="centerContinuous" vertical="center" readingOrder="1"/>
    </xf>
    <xf numFmtId="0" fontId="7" fillId="0" borderId="0" xfId="2" applyAlignment="1">
      <alignment horizontal="centerContinuous" vertical="center" readingOrder="1"/>
    </xf>
    <xf numFmtId="0" fontId="10" fillId="0" borderId="0" xfId="2" applyFont="1" applyAlignment="1">
      <alignment horizontal="center" vertical="center"/>
    </xf>
    <xf numFmtId="0" fontId="11" fillId="0" borderId="0" xfId="2" applyFont="1" applyAlignment="1">
      <alignment horizontal="center" vertical="center"/>
    </xf>
    <xf numFmtId="0" fontId="14" fillId="0" borderId="0" xfId="2" applyFont="1">
      <alignment vertical="center"/>
    </xf>
    <xf numFmtId="0" fontId="15" fillId="0" borderId="0" xfId="2" applyFont="1" applyAlignment="1">
      <alignment horizontal="justify" vertical="center" wrapText="1"/>
    </xf>
    <xf numFmtId="0" fontId="16" fillId="0" borderId="0" xfId="2" applyFont="1" applyAlignment="1">
      <alignment horizontal="right" vertical="center"/>
    </xf>
    <xf numFmtId="0" fontId="7" fillId="0" borderId="0" xfId="2" applyAlignment="1">
      <alignment horizontal="center" vertical="center"/>
    </xf>
    <xf numFmtId="0" fontId="19" fillId="0" borderId="0" xfId="2" applyFont="1">
      <alignment vertical="center"/>
    </xf>
    <xf numFmtId="180" fontId="20" fillId="0" borderId="0" xfId="2" quotePrefix="1" applyNumberFormat="1" applyFont="1" applyAlignment="1">
      <alignment horizontal="right" vertical="center"/>
    </xf>
    <xf numFmtId="181" fontId="7" fillId="3" borderId="73" xfId="2" applyNumberFormat="1" applyFill="1" applyBorder="1" applyAlignment="1">
      <alignment horizontal="center" vertical="center" shrinkToFit="1"/>
    </xf>
    <xf numFmtId="182" fontId="7" fillId="3" borderId="78" xfId="2" applyNumberFormat="1" applyFill="1" applyBorder="1" applyAlignment="1">
      <alignment horizontal="center" vertical="center" shrinkToFit="1"/>
    </xf>
    <xf numFmtId="183" fontId="7" fillId="3" borderId="83" xfId="2" applyNumberFormat="1" applyFill="1" applyBorder="1" applyAlignment="1">
      <alignment horizontal="center" vertical="center" shrinkToFit="1"/>
    </xf>
    <xf numFmtId="184" fontId="7" fillId="3" borderId="83" xfId="2" applyNumberFormat="1" applyFill="1" applyBorder="1" applyAlignment="1">
      <alignment horizontal="center" vertical="center" shrinkToFit="1"/>
    </xf>
    <xf numFmtId="0" fontId="7" fillId="0" borderId="52" xfId="2" applyBorder="1">
      <alignment vertical="center"/>
    </xf>
    <xf numFmtId="0" fontId="7" fillId="0" borderId="77" xfId="2" applyBorder="1">
      <alignment vertical="center"/>
    </xf>
    <xf numFmtId="38" fontId="0" fillId="0" borderId="86" xfId="3" applyFont="1" applyBorder="1" applyAlignment="1">
      <alignment vertical="center" shrinkToFit="1"/>
    </xf>
    <xf numFmtId="38" fontId="0" fillId="4" borderId="87" xfId="3" applyFont="1" applyFill="1" applyBorder="1" applyAlignment="1">
      <alignment vertical="center" shrinkToFit="1"/>
    </xf>
    <xf numFmtId="0" fontId="7" fillId="0" borderId="34" xfId="2" applyBorder="1">
      <alignment vertical="center"/>
    </xf>
    <xf numFmtId="0" fontId="7" fillId="0" borderId="37" xfId="2" applyBorder="1">
      <alignment vertical="center"/>
    </xf>
    <xf numFmtId="38" fontId="0" fillId="0" borderId="78" xfId="3" applyFont="1" applyBorder="1" applyAlignment="1">
      <alignment vertical="center" shrinkToFit="1"/>
    </xf>
    <xf numFmtId="38" fontId="0" fillId="4" borderId="89" xfId="3" applyFont="1" applyFill="1" applyBorder="1" applyAlignment="1">
      <alignment vertical="center" shrinkToFit="1"/>
    </xf>
    <xf numFmtId="0" fontId="7" fillId="0" borderId="68" xfId="2" applyBorder="1">
      <alignment vertical="center"/>
    </xf>
    <xf numFmtId="0" fontId="21" fillId="0" borderId="68" xfId="2" applyFont="1" applyBorder="1">
      <alignment vertical="center"/>
    </xf>
    <xf numFmtId="0" fontId="21" fillId="0" borderId="37" xfId="2" applyFont="1" applyBorder="1">
      <alignment vertical="center"/>
    </xf>
    <xf numFmtId="0" fontId="21" fillId="0" borderId="90" xfId="2" applyFont="1" applyBorder="1">
      <alignment vertical="center"/>
    </xf>
    <xf numFmtId="0" fontId="21" fillId="0" borderId="20" xfId="2" applyFont="1" applyBorder="1">
      <alignment vertical="center"/>
    </xf>
    <xf numFmtId="38" fontId="0" fillId="0" borderId="91" xfId="3" applyFont="1" applyBorder="1" applyAlignment="1">
      <alignment vertical="center" shrinkToFit="1"/>
    </xf>
    <xf numFmtId="38" fontId="0" fillId="4" borderId="92" xfId="3" applyFont="1" applyFill="1" applyBorder="1" applyAlignment="1">
      <alignment vertical="center" shrinkToFit="1"/>
    </xf>
    <xf numFmtId="0" fontId="7" fillId="5" borderId="94" xfId="2" applyFill="1" applyBorder="1">
      <alignment vertical="center"/>
    </xf>
    <xf numFmtId="0" fontId="7" fillId="6" borderId="61" xfId="2" applyFill="1" applyBorder="1">
      <alignment vertical="center"/>
    </xf>
    <xf numFmtId="38" fontId="0" fillId="6" borderId="63" xfId="3" applyFont="1" applyFill="1" applyBorder="1" applyAlignment="1">
      <alignment vertical="center" shrinkToFit="1"/>
    </xf>
    <xf numFmtId="38" fontId="0" fillId="4" borderId="95" xfId="3" applyFont="1" applyFill="1" applyBorder="1" applyAlignment="1">
      <alignment vertical="center" shrinkToFit="1"/>
    </xf>
    <xf numFmtId="0" fontId="7" fillId="0" borderId="72" xfId="2" applyBorder="1">
      <alignment vertical="center"/>
    </xf>
    <xf numFmtId="38" fontId="0" fillId="0" borderId="73" xfId="3" applyFont="1" applyBorder="1" applyAlignment="1">
      <alignment vertical="center" shrinkToFit="1"/>
    </xf>
    <xf numFmtId="0" fontId="7" fillId="6" borderId="94" xfId="2" applyFill="1" applyBorder="1">
      <alignment vertical="center"/>
    </xf>
    <xf numFmtId="0" fontId="7" fillId="0" borderId="97" xfId="2" applyBorder="1">
      <alignment vertical="center"/>
    </xf>
    <xf numFmtId="38" fontId="0" fillId="4" borderId="98" xfId="3" applyFont="1" applyFill="1" applyBorder="1" applyAlignment="1">
      <alignment vertical="center" shrinkToFit="1"/>
    </xf>
    <xf numFmtId="0" fontId="7" fillId="0" borderId="20" xfId="2" applyBorder="1">
      <alignment vertical="center"/>
    </xf>
    <xf numFmtId="0" fontId="7" fillId="7" borderId="101" xfId="2" applyFill="1" applyBorder="1">
      <alignment vertical="center"/>
    </xf>
    <xf numFmtId="38" fontId="0" fillId="7" borderId="102" xfId="3" applyFont="1" applyFill="1" applyBorder="1" applyAlignment="1">
      <alignment vertical="center" shrinkToFit="1"/>
    </xf>
    <xf numFmtId="38" fontId="0" fillId="7" borderId="84" xfId="3" applyFont="1" applyFill="1" applyBorder="1" applyAlignment="1">
      <alignment vertical="center" shrinkToFit="1"/>
    </xf>
    <xf numFmtId="181" fontId="7" fillId="3" borderId="103" xfId="2" applyNumberFormat="1" applyFill="1" applyBorder="1" applyAlignment="1">
      <alignment horizontal="center" vertical="center" shrinkToFit="1"/>
    </xf>
    <xf numFmtId="182" fontId="7" fillId="3" borderId="104" xfId="2" applyNumberFormat="1" applyFill="1" applyBorder="1" applyAlignment="1">
      <alignment horizontal="center" vertical="center" shrinkToFit="1"/>
    </xf>
    <xf numFmtId="184" fontId="7" fillId="3" borderId="105" xfId="2" applyNumberFormat="1" applyFill="1" applyBorder="1" applyAlignment="1">
      <alignment horizontal="center" vertical="center" shrinkToFit="1"/>
    </xf>
    <xf numFmtId="38" fontId="0" fillId="0" borderId="73" xfId="3" applyFont="1" applyBorder="1">
      <alignment vertical="center"/>
    </xf>
    <xf numFmtId="38" fontId="0" fillId="4" borderId="87" xfId="3" applyFont="1" applyFill="1" applyBorder="1">
      <alignment vertical="center"/>
    </xf>
    <xf numFmtId="38" fontId="0" fillId="0" borderId="78" xfId="3" applyFont="1" applyBorder="1">
      <alignment vertical="center"/>
    </xf>
    <xf numFmtId="38" fontId="0" fillId="4" borderId="89" xfId="3" applyFont="1" applyFill="1" applyBorder="1">
      <alignment vertical="center"/>
    </xf>
    <xf numFmtId="38" fontId="0" fillId="0" borderId="91" xfId="3" applyFont="1" applyBorder="1">
      <alignment vertical="center"/>
    </xf>
    <xf numFmtId="38" fontId="0" fillId="4" borderId="92" xfId="3" applyFont="1" applyFill="1" applyBorder="1">
      <alignment vertical="center"/>
    </xf>
    <xf numFmtId="38" fontId="0" fillId="6" borderId="63" xfId="3" applyFont="1" applyFill="1" applyBorder="1">
      <alignment vertical="center"/>
    </xf>
    <xf numFmtId="38" fontId="0" fillId="4" borderId="95" xfId="3" applyFont="1" applyFill="1" applyBorder="1">
      <alignment vertical="center"/>
    </xf>
    <xf numFmtId="0" fontId="7" fillId="0" borderId="41" xfId="2" applyBorder="1">
      <alignment vertical="center"/>
    </xf>
    <xf numFmtId="0" fontId="7" fillId="0" borderId="54" xfId="2" applyBorder="1">
      <alignment vertical="center"/>
    </xf>
    <xf numFmtId="38" fontId="0" fillId="0" borderId="86" xfId="3" applyFont="1" applyBorder="1">
      <alignment vertical="center"/>
    </xf>
    <xf numFmtId="38" fontId="0" fillId="4" borderId="98" xfId="3" applyFont="1" applyFill="1" applyBorder="1">
      <alignment vertical="center"/>
    </xf>
    <xf numFmtId="0" fontId="4" fillId="0" borderId="90" xfId="2" applyFont="1" applyBorder="1">
      <alignment vertical="center"/>
    </xf>
    <xf numFmtId="38" fontId="0" fillId="7" borderId="102" xfId="3" applyFont="1" applyFill="1" applyBorder="1">
      <alignment vertical="center"/>
    </xf>
    <xf numFmtId="38" fontId="0" fillId="7" borderId="84" xfId="3" applyFont="1" applyFill="1" applyBorder="1">
      <alignment vertical="center"/>
    </xf>
    <xf numFmtId="38" fontId="0" fillId="4" borderId="92" xfId="3" applyFont="1" applyFill="1" applyBorder="1" applyAlignment="1">
      <alignment horizontal="center" vertical="center"/>
    </xf>
    <xf numFmtId="0" fontId="22" fillId="0" borderId="0" xfId="2" applyFont="1">
      <alignment vertical="center"/>
    </xf>
    <xf numFmtId="0" fontId="7" fillId="8" borderId="114" xfId="2" applyFill="1" applyBorder="1">
      <alignment vertical="center"/>
    </xf>
    <xf numFmtId="0" fontId="7" fillId="8" borderId="115" xfId="2" applyFill="1" applyBorder="1">
      <alignment vertical="center"/>
    </xf>
    <xf numFmtId="0" fontId="7" fillId="8" borderId="10" xfId="2" applyFill="1" applyBorder="1">
      <alignment vertical="center"/>
    </xf>
    <xf numFmtId="38" fontId="0" fillId="8" borderId="10" xfId="3" applyFont="1" applyFill="1" applyBorder="1">
      <alignment vertical="center"/>
    </xf>
    <xf numFmtId="38" fontId="0" fillId="8" borderId="116" xfId="3" applyFont="1" applyFill="1" applyBorder="1">
      <alignment vertical="center"/>
    </xf>
    <xf numFmtId="0" fontId="7" fillId="8" borderId="75" xfId="2" applyFill="1" applyBorder="1">
      <alignment vertical="center"/>
    </xf>
    <xf numFmtId="0" fontId="7" fillId="8" borderId="111" xfId="2" applyFill="1" applyBorder="1">
      <alignment vertical="center"/>
    </xf>
    <xf numFmtId="0" fontId="7" fillId="8" borderId="117" xfId="2" applyFill="1" applyBorder="1">
      <alignment vertical="center"/>
    </xf>
    <xf numFmtId="38" fontId="0" fillId="8" borderId="117" xfId="3" applyFont="1" applyFill="1" applyBorder="1">
      <alignment vertical="center"/>
    </xf>
    <xf numFmtId="38" fontId="0" fillId="8" borderId="79" xfId="3" applyFont="1" applyFill="1" applyBorder="1">
      <alignment vertical="center"/>
    </xf>
    <xf numFmtId="0" fontId="7" fillId="8" borderId="28" xfId="2" applyFill="1" applyBorder="1">
      <alignment vertical="center"/>
    </xf>
    <xf numFmtId="0" fontId="7" fillId="8" borderId="30" xfId="2" applyFill="1" applyBorder="1">
      <alignment vertical="center"/>
    </xf>
    <xf numFmtId="0" fontId="7" fillId="8" borderId="31" xfId="2" applyFill="1" applyBorder="1">
      <alignment vertical="center"/>
    </xf>
    <xf numFmtId="38" fontId="0" fillId="8" borderId="31" xfId="3" applyFont="1" applyFill="1" applyBorder="1">
      <alignment vertical="center"/>
    </xf>
    <xf numFmtId="38" fontId="0" fillId="8" borderId="118" xfId="3" applyFont="1" applyFill="1" applyBorder="1">
      <alignment vertical="center"/>
    </xf>
    <xf numFmtId="0" fontId="7" fillId="8" borderId="119" xfId="2" applyFill="1" applyBorder="1">
      <alignment vertical="center"/>
    </xf>
    <xf numFmtId="0" fontId="7" fillId="8" borderId="120" xfId="2" applyFill="1" applyBorder="1">
      <alignment vertical="center"/>
    </xf>
    <xf numFmtId="38" fontId="0" fillId="8" borderId="120" xfId="3" applyFont="1" applyFill="1" applyBorder="1">
      <alignment vertical="center"/>
    </xf>
    <xf numFmtId="38" fontId="0" fillId="8" borderId="121" xfId="3" applyFont="1" applyFill="1" applyBorder="1">
      <alignment vertical="center"/>
    </xf>
    <xf numFmtId="0" fontId="7" fillId="8" borderId="122" xfId="2" applyFill="1" applyBorder="1">
      <alignment vertical="center"/>
    </xf>
    <xf numFmtId="0" fontId="7" fillId="8" borderId="63" xfId="2" applyFill="1" applyBorder="1">
      <alignment vertical="center"/>
    </xf>
    <xf numFmtId="38" fontId="0" fillId="8" borderId="63" xfId="3" applyFont="1" applyFill="1" applyBorder="1">
      <alignment vertical="center"/>
    </xf>
    <xf numFmtId="38" fontId="0" fillId="8" borderId="95" xfId="3" applyFont="1" applyFill="1" applyBorder="1">
      <alignment vertical="center"/>
    </xf>
    <xf numFmtId="38" fontId="0" fillId="7" borderId="123" xfId="3" applyFont="1" applyFill="1" applyBorder="1">
      <alignment vertical="center"/>
    </xf>
    <xf numFmtId="0" fontId="4" fillId="0" borderId="0" xfId="4" applyFont="1" applyAlignment="1">
      <alignment horizontal="right" vertical="center"/>
    </xf>
    <xf numFmtId="0" fontId="4" fillId="0" borderId="0" xfId="4" applyFont="1">
      <alignment vertical="center"/>
    </xf>
    <xf numFmtId="38" fontId="4" fillId="0" borderId="0" xfId="5" applyFont="1" applyBorder="1" applyAlignment="1">
      <alignment vertical="center"/>
    </xf>
    <xf numFmtId="0" fontId="4" fillId="0" borderId="75" xfId="4" applyFont="1" applyBorder="1" applyAlignment="1">
      <alignment vertical="center" wrapText="1"/>
    </xf>
    <xf numFmtId="38" fontId="4" fillId="0" borderId="124" xfId="5" applyFont="1" applyBorder="1" applyAlignment="1">
      <alignment vertical="center" wrapText="1"/>
    </xf>
    <xf numFmtId="38" fontId="4" fillId="0" borderId="117" xfId="5" applyFont="1" applyBorder="1" applyAlignment="1">
      <alignment vertical="center"/>
    </xf>
    <xf numFmtId="38" fontId="4" fillId="0" borderId="125" xfId="5" applyFont="1" applyBorder="1" applyAlignment="1">
      <alignment vertical="center"/>
    </xf>
    <xf numFmtId="38" fontId="4" fillId="0" borderId="79" xfId="5" applyFont="1" applyBorder="1" applyAlignment="1">
      <alignment vertical="center"/>
    </xf>
    <xf numFmtId="0" fontId="4" fillId="0" borderId="126" xfId="4" applyFont="1" applyBorder="1" applyAlignment="1">
      <alignment vertical="center" wrapText="1"/>
    </xf>
    <xf numFmtId="38" fontId="4" fillId="0" borderId="127" xfId="5" applyFont="1" applyBorder="1" applyAlignment="1">
      <alignment vertical="center" wrapText="1"/>
    </xf>
    <xf numFmtId="38" fontId="4" fillId="0" borderId="78" xfId="5" applyFont="1" applyBorder="1" applyAlignment="1">
      <alignment vertical="center"/>
    </xf>
    <xf numFmtId="38" fontId="4" fillId="0" borderId="104" xfId="5" applyFont="1" applyBorder="1" applyAlignment="1">
      <alignment vertical="center"/>
    </xf>
    <xf numFmtId="38" fontId="4" fillId="0" borderId="89" xfId="5" applyFont="1" applyBorder="1" applyAlignment="1">
      <alignment vertical="center"/>
    </xf>
    <xf numFmtId="38" fontId="4" fillId="0" borderId="127" xfId="5" applyFont="1" applyBorder="1" applyAlignment="1">
      <alignment horizontal="left" vertical="center" indent="1"/>
    </xf>
    <xf numFmtId="38" fontId="4" fillId="0" borderId="78" xfId="5" applyFont="1" applyBorder="1" applyAlignment="1">
      <alignment horizontal="left" vertical="center" indent="1"/>
    </xf>
    <xf numFmtId="38" fontId="4" fillId="0" borderId="104" xfId="5" applyFont="1" applyBorder="1" applyAlignment="1">
      <alignment horizontal="left" vertical="center" indent="1"/>
    </xf>
    <xf numFmtId="38" fontId="4" fillId="0" borderId="89" xfId="5" applyFont="1" applyBorder="1" applyAlignment="1">
      <alignment horizontal="left" vertical="center" indent="1"/>
    </xf>
    <xf numFmtId="0" fontId="4" fillId="0" borderId="128" xfId="4" applyFont="1" applyBorder="1" applyAlignment="1">
      <alignment vertical="center" wrapText="1"/>
    </xf>
    <xf numFmtId="38" fontId="4" fillId="0" borderId="129" xfId="5" applyFont="1" applyBorder="1" applyAlignment="1">
      <alignment vertical="center" wrapText="1"/>
    </xf>
    <xf numFmtId="38" fontId="4" fillId="0" borderId="130" xfId="5" applyFont="1" applyBorder="1" applyAlignment="1">
      <alignment horizontal="left" vertical="center" indent="1"/>
    </xf>
    <xf numFmtId="38" fontId="4" fillId="0" borderId="131" xfId="5" applyFont="1" applyBorder="1" applyAlignment="1">
      <alignment horizontal="left" vertical="center" indent="1"/>
    </xf>
    <xf numFmtId="38" fontId="4" fillId="0" borderId="132" xfId="5" applyFont="1" applyBorder="1" applyAlignment="1">
      <alignment horizontal="left" vertical="center" indent="1"/>
    </xf>
    <xf numFmtId="0" fontId="4" fillId="0" borderId="133" xfId="4" applyFont="1" applyBorder="1" applyAlignment="1">
      <alignment vertical="center" wrapText="1"/>
    </xf>
    <xf numFmtId="38" fontId="4" fillId="0" borderId="134" xfId="5" applyFont="1" applyBorder="1" applyAlignment="1">
      <alignment vertical="center" wrapText="1"/>
    </xf>
    <xf numFmtId="38" fontId="4" fillId="0" borderId="86" xfId="5" applyFont="1" applyBorder="1" applyAlignment="1">
      <alignment horizontal="left" vertical="center" indent="1"/>
    </xf>
    <xf numFmtId="38" fontId="4" fillId="0" borderId="135" xfId="5" applyFont="1" applyBorder="1" applyAlignment="1">
      <alignment horizontal="left" vertical="center" indent="1"/>
    </xf>
    <xf numFmtId="38" fontId="4" fillId="0" borderId="87" xfId="5" applyFont="1" applyBorder="1" applyAlignment="1">
      <alignment horizontal="left" vertical="center" indent="1"/>
    </xf>
    <xf numFmtId="38" fontId="4" fillId="0" borderId="136" xfId="5" applyFont="1" applyBorder="1" applyAlignment="1">
      <alignment horizontal="left" vertical="center" indent="1"/>
    </xf>
    <xf numFmtId="0" fontId="4" fillId="0" borderId="137" xfId="4" applyFont="1" applyBorder="1" applyAlignment="1">
      <alignment horizontal="center" vertical="center"/>
    </xf>
    <xf numFmtId="0" fontId="4" fillId="0" borderId="99" xfId="5" applyNumberFormat="1" applyFont="1" applyBorder="1" applyAlignment="1">
      <alignment horizontal="center" vertical="center" wrapText="1"/>
    </xf>
    <xf numFmtId="38" fontId="4" fillId="0" borderId="102" xfId="5" applyFont="1" applyBorder="1" applyAlignment="1">
      <alignment vertical="center"/>
    </xf>
    <xf numFmtId="38" fontId="4" fillId="0" borderId="138" xfId="5" applyFont="1" applyBorder="1" applyAlignment="1">
      <alignment vertical="center"/>
    </xf>
    <xf numFmtId="38" fontId="4" fillId="0" borderId="123" xfId="5" applyFont="1" applyBorder="1" applyAlignment="1">
      <alignment vertical="center"/>
    </xf>
    <xf numFmtId="38" fontId="4" fillId="0" borderId="0" xfId="5" applyFont="1" applyBorder="1">
      <alignment vertical="center"/>
    </xf>
    <xf numFmtId="0" fontId="7" fillId="0" borderId="0" xfId="4" applyFont="1">
      <alignment vertical="center"/>
    </xf>
    <xf numFmtId="0" fontId="7" fillId="3" borderId="70" xfId="4" applyFont="1" applyFill="1" applyBorder="1" applyAlignment="1">
      <alignment horizontal="center" vertical="center" shrinkToFit="1"/>
    </xf>
    <xf numFmtId="0" fontId="7" fillId="3" borderId="139" xfId="4" applyFont="1" applyFill="1" applyBorder="1" applyAlignment="1">
      <alignment horizontal="center" vertical="center" shrinkToFit="1"/>
    </xf>
    <xf numFmtId="0" fontId="7" fillId="3" borderId="80" xfId="4" applyFont="1" applyFill="1" applyBorder="1" applyAlignment="1">
      <alignment horizontal="center" vertical="center" shrinkToFit="1"/>
    </xf>
    <xf numFmtId="0" fontId="7" fillId="3" borderId="141" xfId="4" applyFont="1" applyFill="1" applyBorder="1" applyAlignment="1">
      <alignment horizontal="center" vertical="center" shrinkToFit="1"/>
    </xf>
    <xf numFmtId="0" fontId="7" fillId="0" borderId="136" xfId="4" applyFont="1" applyBorder="1" applyAlignment="1">
      <alignment horizontal="center" vertical="center"/>
    </xf>
    <xf numFmtId="0" fontId="7" fillId="0" borderId="51" xfId="4" applyFont="1" applyBorder="1" applyAlignment="1">
      <alignment horizontal="center" vertical="center"/>
    </xf>
    <xf numFmtId="0" fontId="7" fillId="0" borderId="52" xfId="4" applyFont="1" applyBorder="1" applyAlignment="1">
      <alignment horizontal="left" vertical="center"/>
    </xf>
    <xf numFmtId="185" fontId="7" fillId="0" borderId="133" xfId="4" applyNumberFormat="1" applyFont="1" applyBorder="1" applyAlignment="1">
      <alignment horizontal="right" vertical="center"/>
    </xf>
    <xf numFmtId="185" fontId="7" fillId="0" borderId="135" xfId="4" applyNumberFormat="1" applyFont="1" applyBorder="1" applyAlignment="1">
      <alignment horizontal="right" vertical="center"/>
    </xf>
    <xf numFmtId="0" fontId="7" fillId="0" borderId="143" xfId="4" applyFont="1" applyBorder="1" applyAlignment="1">
      <alignment horizontal="left" vertical="center"/>
    </xf>
    <xf numFmtId="0" fontId="7" fillId="0" borderId="75" xfId="4" applyFont="1" applyBorder="1" applyAlignment="1">
      <alignment horizontal="center" vertical="center"/>
    </xf>
    <xf numFmtId="0" fontId="7" fillId="0" borderId="33" xfId="4" applyFont="1" applyBorder="1" applyAlignment="1">
      <alignment horizontal="center" vertical="center"/>
    </xf>
    <xf numFmtId="0" fontId="7" fillId="0" borderId="34" xfId="4" applyFont="1" applyBorder="1" applyAlignment="1">
      <alignment horizontal="left" vertical="center"/>
    </xf>
    <xf numFmtId="185" fontId="7" fillId="0" borderId="126" xfId="4" applyNumberFormat="1" applyFont="1" applyBorder="1" applyAlignment="1">
      <alignment horizontal="right" vertical="center"/>
    </xf>
    <xf numFmtId="185" fontId="7" fillId="0" borderId="104" xfId="4" applyNumberFormat="1" applyFont="1" applyBorder="1" applyAlignment="1">
      <alignment horizontal="right" vertical="center"/>
    </xf>
    <xf numFmtId="0" fontId="7" fillId="0" borderId="144" xfId="4" applyFont="1" applyBorder="1" applyAlignment="1">
      <alignment horizontal="left" vertical="center"/>
    </xf>
    <xf numFmtId="185" fontId="7" fillId="0" borderId="145" xfId="4" applyNumberFormat="1" applyFont="1" applyBorder="1" applyAlignment="1">
      <alignment horizontal="right" vertical="center"/>
    </xf>
    <xf numFmtId="185" fontId="7" fillId="0" borderId="146" xfId="4" applyNumberFormat="1" applyFont="1" applyBorder="1" applyAlignment="1">
      <alignment horizontal="right" vertical="center"/>
    </xf>
    <xf numFmtId="0" fontId="7" fillId="0" borderId="147" xfId="4" applyFont="1" applyBorder="1" applyAlignment="1">
      <alignment horizontal="left" vertical="center"/>
    </xf>
    <xf numFmtId="0" fontId="7" fillId="0" borderId="21" xfId="4" applyFont="1" applyBorder="1" applyAlignment="1">
      <alignment horizontal="center" vertical="center"/>
    </xf>
    <xf numFmtId="185" fontId="7" fillId="0" borderId="148" xfId="4" applyNumberFormat="1" applyFont="1" applyBorder="1" applyAlignment="1">
      <alignment horizontal="right" vertical="center"/>
    </xf>
    <xf numFmtId="185" fontId="7" fillId="0" borderId="32" xfId="4" applyNumberFormat="1" applyFont="1" applyBorder="1" applyAlignment="1">
      <alignment horizontal="right" vertical="center"/>
    </xf>
    <xf numFmtId="0" fontId="7" fillId="0" borderId="149" xfId="4" applyFont="1" applyBorder="1" applyAlignment="1">
      <alignment horizontal="right" vertical="center"/>
    </xf>
    <xf numFmtId="0" fontId="7" fillId="0" borderId="25" xfId="4" applyFont="1" applyBorder="1" applyAlignment="1">
      <alignment horizontal="center" vertical="center"/>
    </xf>
    <xf numFmtId="0" fontId="7" fillId="0" borderId="26" xfId="4" applyFont="1" applyBorder="1" applyAlignment="1">
      <alignment horizontal="left" vertical="center"/>
    </xf>
    <xf numFmtId="185" fontId="7" fillId="0" borderId="150" xfId="4" applyNumberFormat="1" applyFont="1" applyBorder="1" applyAlignment="1">
      <alignment horizontal="right" vertical="center"/>
    </xf>
    <xf numFmtId="185" fontId="7" fillId="0" borderId="151" xfId="4" applyNumberFormat="1" applyFont="1" applyBorder="1" applyAlignment="1">
      <alignment horizontal="right" vertical="center"/>
    </xf>
    <xf numFmtId="0" fontId="7" fillId="0" borderId="152" xfId="4" applyFont="1" applyBorder="1" applyAlignment="1">
      <alignment horizontal="left" vertical="center"/>
    </xf>
    <xf numFmtId="0" fontId="7" fillId="0" borderId="153" xfId="4" applyFont="1" applyBorder="1" applyAlignment="1">
      <alignment horizontal="center" vertical="center"/>
    </xf>
    <xf numFmtId="0" fontId="7" fillId="0" borderId="0" xfId="4" applyFont="1" applyAlignment="1">
      <alignment horizontal="left" vertical="center"/>
    </xf>
    <xf numFmtId="185" fontId="7" fillId="0" borderId="75" xfId="4" applyNumberFormat="1" applyFont="1" applyBorder="1" applyAlignment="1">
      <alignment horizontal="right" vertical="center"/>
    </xf>
    <xf numFmtId="185" fontId="7" fillId="0" borderId="125" xfId="4" applyNumberFormat="1" applyFont="1" applyBorder="1" applyAlignment="1">
      <alignment horizontal="right" vertical="center"/>
    </xf>
    <xf numFmtId="0" fontId="7" fillId="0" borderId="154" xfId="4" applyFont="1" applyBorder="1" applyAlignment="1">
      <alignment horizontal="left" vertical="center"/>
    </xf>
    <xf numFmtId="0" fontId="7" fillId="0" borderId="118" xfId="4" applyFont="1" applyBorder="1" applyAlignment="1">
      <alignment horizontal="right" vertical="center"/>
    </xf>
    <xf numFmtId="0" fontId="7" fillId="0" borderId="57" xfId="4" applyFont="1" applyBorder="1" applyAlignment="1">
      <alignment horizontal="center" vertical="center"/>
    </xf>
    <xf numFmtId="0" fontId="7" fillId="0" borderId="58" xfId="4" applyFont="1" applyBorder="1" applyAlignment="1">
      <alignment horizontal="left" vertical="center"/>
    </xf>
    <xf numFmtId="185" fontId="7" fillId="0" borderId="128" xfId="4" applyNumberFormat="1" applyFont="1" applyBorder="1" applyAlignment="1">
      <alignment horizontal="right" vertical="center"/>
    </xf>
    <xf numFmtId="185" fontId="7" fillId="0" borderId="131" xfId="4" applyNumberFormat="1" applyFont="1" applyBorder="1" applyAlignment="1">
      <alignment horizontal="right" vertical="center"/>
    </xf>
    <xf numFmtId="0" fontId="7" fillId="0" borderId="155" xfId="4" applyFont="1" applyBorder="1" applyAlignment="1">
      <alignment horizontal="right" vertical="center"/>
    </xf>
    <xf numFmtId="185" fontId="7" fillId="0" borderId="156" xfId="4" applyNumberFormat="1" applyFont="1" applyBorder="1" applyAlignment="1">
      <alignment horizontal="right" vertical="center"/>
    </xf>
    <xf numFmtId="185" fontId="27" fillId="0" borderId="99" xfId="4" applyNumberFormat="1" applyFont="1" applyBorder="1" applyAlignment="1">
      <alignment horizontal="right" vertical="center"/>
    </xf>
    <xf numFmtId="185" fontId="27" fillId="0" borderId="138" xfId="4" applyNumberFormat="1" applyFont="1" applyBorder="1" applyAlignment="1">
      <alignment horizontal="right" vertical="center"/>
    </xf>
    <xf numFmtId="0" fontId="7" fillId="0" borderId="158" xfId="4" applyFont="1" applyBorder="1" applyAlignment="1">
      <alignment horizontal="left" vertical="center"/>
    </xf>
    <xf numFmtId="0" fontId="4" fillId="0" borderId="0" xfId="4" applyFont="1" applyAlignment="1"/>
    <xf numFmtId="0" fontId="4" fillId="10" borderId="115" xfId="4" applyFont="1" applyFill="1" applyBorder="1" applyAlignment="1">
      <alignment horizontal="center" vertical="center"/>
    </xf>
    <xf numFmtId="0" fontId="4" fillId="10" borderId="10" xfId="4" applyFont="1" applyFill="1" applyBorder="1" applyAlignment="1">
      <alignment horizontal="center" vertical="center"/>
    </xf>
    <xf numFmtId="0" fontId="4" fillId="10" borderId="2" xfId="4" applyFont="1" applyFill="1" applyBorder="1" applyAlignment="1">
      <alignment horizontal="center" vertical="center"/>
    </xf>
    <xf numFmtId="0" fontId="4" fillId="10" borderId="120" xfId="4" applyFont="1" applyFill="1" applyBorder="1" applyAlignment="1">
      <alignment horizontal="center" vertical="center"/>
    </xf>
    <xf numFmtId="0" fontId="4" fillId="10" borderId="119" xfId="4" applyFont="1" applyFill="1" applyBorder="1" applyAlignment="1">
      <alignment horizontal="center" vertical="center"/>
    </xf>
    <xf numFmtId="38" fontId="4" fillId="0" borderId="12" xfId="5" applyFont="1" applyBorder="1" applyAlignment="1">
      <alignment horizontal="center" vertical="center"/>
    </xf>
    <xf numFmtId="38" fontId="4" fillId="0" borderId="115" xfId="5" applyFont="1" applyBorder="1">
      <alignment vertical="center"/>
    </xf>
    <xf numFmtId="38" fontId="4" fillId="0" borderId="10" xfId="5" applyFont="1" applyBorder="1">
      <alignment vertical="center"/>
    </xf>
    <xf numFmtId="38" fontId="4" fillId="0" borderId="116" xfId="5" applyFont="1" applyBorder="1">
      <alignment vertical="center"/>
    </xf>
    <xf numFmtId="38" fontId="4" fillId="0" borderId="32" xfId="5" applyFont="1" applyBorder="1" applyAlignment="1">
      <alignment horizontal="center" vertical="center"/>
    </xf>
    <xf numFmtId="38" fontId="4" fillId="0" borderId="30" xfId="5" applyFont="1" applyBorder="1">
      <alignment vertical="center"/>
    </xf>
    <xf numFmtId="38" fontId="4" fillId="0" borderId="31" xfId="5" applyFont="1" applyBorder="1">
      <alignment vertical="center"/>
    </xf>
    <xf numFmtId="38" fontId="4" fillId="0" borderId="118" xfId="5" applyFont="1" applyBorder="1">
      <alignment vertical="center"/>
    </xf>
    <xf numFmtId="38" fontId="4" fillId="0" borderId="62" xfId="5" applyFont="1" applyBorder="1">
      <alignment vertical="center"/>
    </xf>
    <xf numFmtId="38" fontId="4" fillId="0" borderId="63" xfId="5" applyFont="1" applyBorder="1">
      <alignment vertical="center"/>
    </xf>
    <xf numFmtId="38" fontId="4" fillId="0" borderId="95" xfId="5" applyFont="1" applyBorder="1">
      <alignment vertical="center"/>
    </xf>
    <xf numFmtId="38" fontId="4" fillId="0" borderId="24" xfId="5" applyFont="1" applyBorder="1" applyAlignment="1">
      <alignment horizontal="center" vertical="center"/>
    </xf>
    <xf numFmtId="38" fontId="4" fillId="0" borderId="22" xfId="5" applyFont="1" applyBorder="1">
      <alignment vertical="center"/>
    </xf>
    <xf numFmtId="38" fontId="4" fillId="0" borderId="23" xfId="5" applyFont="1" applyBorder="1">
      <alignment vertical="center"/>
    </xf>
    <xf numFmtId="38" fontId="4" fillId="0" borderId="166" xfId="5" applyFont="1" applyBorder="1">
      <alignment vertical="center"/>
    </xf>
    <xf numFmtId="38" fontId="4" fillId="0" borderId="119" xfId="5" applyFont="1" applyBorder="1">
      <alignment vertical="center"/>
    </xf>
    <xf numFmtId="38" fontId="4" fillId="0" borderId="120" xfId="5" applyFont="1" applyBorder="1">
      <alignment vertical="center"/>
    </xf>
    <xf numFmtId="38" fontId="4" fillId="0" borderId="121" xfId="5" applyFont="1" applyBorder="1">
      <alignment vertical="center"/>
    </xf>
    <xf numFmtId="0" fontId="4" fillId="0" borderId="12" xfId="4" applyFont="1" applyBorder="1" applyAlignment="1">
      <alignment horizontal="center" vertical="center"/>
    </xf>
    <xf numFmtId="0" fontId="4" fillId="0" borderId="32" xfId="4" applyFont="1" applyBorder="1" applyAlignment="1">
      <alignment horizontal="center" vertical="center"/>
    </xf>
    <xf numFmtId="0" fontId="4" fillId="0" borderId="0" xfId="4" applyFont="1" applyAlignment="1">
      <alignment horizontal="left" vertical="center"/>
    </xf>
    <xf numFmtId="0" fontId="7" fillId="3" borderId="159" xfId="4" applyFont="1" applyFill="1" applyBorder="1" applyAlignment="1">
      <alignment horizontal="center" vertical="center" wrapText="1"/>
    </xf>
    <xf numFmtId="0" fontId="7" fillId="3" borderId="160" xfId="4" applyFont="1" applyFill="1" applyBorder="1" applyAlignment="1">
      <alignment horizontal="center" vertical="center" wrapText="1"/>
    </xf>
    <xf numFmtId="0" fontId="21" fillId="0" borderId="0" xfId="4" applyFont="1" applyAlignment="1"/>
    <xf numFmtId="0" fontId="7" fillId="3" borderId="163" xfId="4" applyFont="1" applyFill="1" applyBorder="1" applyAlignment="1">
      <alignment horizontal="center" vertical="center" wrapText="1"/>
    </xf>
    <xf numFmtId="0" fontId="7" fillId="3" borderId="164" xfId="4" applyFont="1" applyFill="1" applyBorder="1" applyAlignment="1">
      <alignment horizontal="center" vertical="center" wrapText="1"/>
    </xf>
    <xf numFmtId="0" fontId="7" fillId="3" borderId="63" xfId="4" applyFont="1" applyFill="1" applyBorder="1" applyAlignment="1">
      <alignment horizontal="center" vertical="center" wrapText="1"/>
    </xf>
    <xf numFmtId="0" fontId="7" fillId="3" borderId="65" xfId="4" applyFont="1" applyFill="1" applyBorder="1" applyAlignment="1">
      <alignment horizontal="center" vertical="center" wrapText="1"/>
    </xf>
    <xf numFmtId="0" fontId="7" fillId="0" borderId="166" xfId="4" quotePrefix="1" applyFont="1" applyBorder="1" applyAlignment="1">
      <alignment horizontal="center" vertical="center"/>
    </xf>
    <xf numFmtId="0" fontId="7" fillId="0" borderId="22" xfId="4" applyFont="1" applyBorder="1" applyAlignment="1">
      <alignment horizontal="center" vertical="center"/>
    </xf>
    <xf numFmtId="0" fontId="7" fillId="0" borderId="23" xfId="4" applyFont="1" applyBorder="1" applyAlignment="1">
      <alignment horizontal="center" vertical="center"/>
    </xf>
    <xf numFmtId="0" fontId="7" fillId="0" borderId="13" xfId="4" applyFont="1" applyBorder="1" applyAlignment="1">
      <alignment horizontal="center" vertical="center"/>
    </xf>
    <xf numFmtId="0" fontId="7" fillId="0" borderId="156" xfId="4" applyFont="1" applyBorder="1" applyAlignment="1">
      <alignment horizontal="center" vertical="center" wrapText="1"/>
    </xf>
    <xf numFmtId="0" fontId="7" fillId="0" borderId="23" xfId="4" applyFont="1" applyBorder="1" applyAlignment="1"/>
    <xf numFmtId="0" fontId="7" fillId="0" borderId="24" xfId="4" applyFont="1" applyBorder="1" applyAlignment="1"/>
    <xf numFmtId="0" fontId="7" fillId="0" borderId="167" xfId="4" applyFont="1" applyBorder="1" applyAlignment="1">
      <alignment horizontal="center" vertical="center"/>
    </xf>
    <xf numFmtId="0" fontId="7" fillId="0" borderId="118" xfId="4" quotePrefix="1" applyFont="1" applyBorder="1" applyAlignment="1">
      <alignment horizontal="center" vertical="center"/>
    </xf>
    <xf numFmtId="0" fontId="7" fillId="0" borderId="30" xfId="4" applyFont="1" applyBorder="1" applyAlignment="1"/>
    <xf numFmtId="0" fontId="7" fillId="0" borderId="31" xfId="4" applyFont="1" applyBorder="1" applyAlignment="1"/>
    <xf numFmtId="0" fontId="7" fillId="0" borderId="39" xfId="4" applyFont="1" applyBorder="1" applyAlignment="1"/>
    <xf numFmtId="0" fontId="7" fillId="0" borderId="148" xfId="4" applyFont="1" applyBorder="1" applyAlignment="1"/>
    <xf numFmtId="0" fontId="7" fillId="0" borderId="32" xfId="4" applyFont="1" applyBorder="1" applyAlignment="1"/>
    <xf numFmtId="0" fontId="7" fillId="0" borderId="149" xfId="4" applyFont="1" applyBorder="1" applyAlignment="1"/>
    <xf numFmtId="0" fontId="7" fillId="0" borderId="118" xfId="4" applyFont="1" applyBorder="1" applyAlignment="1">
      <alignment horizontal="center" vertical="center"/>
    </xf>
    <xf numFmtId="0" fontId="7" fillId="0" borderId="95" xfId="4" applyFont="1" applyBorder="1" applyAlignment="1">
      <alignment horizontal="center" vertical="center"/>
    </xf>
    <xf numFmtId="0" fontId="7" fillId="0" borderId="62" xfId="4" applyFont="1" applyBorder="1" applyAlignment="1"/>
    <xf numFmtId="0" fontId="7" fillId="0" borderId="63" xfId="4" applyFont="1" applyBorder="1" applyAlignment="1"/>
    <xf numFmtId="0" fontId="7" fillId="0" borderId="64" xfId="4" applyFont="1" applyBorder="1" applyAlignment="1"/>
    <xf numFmtId="0" fontId="7" fillId="0" borderId="122" xfId="4" applyFont="1" applyBorder="1" applyAlignment="1"/>
    <xf numFmtId="0" fontId="7" fillId="0" borderId="65" xfId="4" applyFont="1" applyBorder="1" applyAlignment="1"/>
    <xf numFmtId="0" fontId="7" fillId="0" borderId="168" xfId="4" applyFont="1" applyBorder="1" applyAlignment="1"/>
    <xf numFmtId="0" fontId="7" fillId="0" borderId="21" xfId="4" quotePrefix="1" applyFont="1" applyBorder="1" applyAlignment="1">
      <alignment horizontal="center" vertical="center"/>
    </xf>
    <xf numFmtId="0" fontId="7" fillId="0" borderId="34" xfId="2" applyFont="1" applyBorder="1">
      <alignment vertical="center"/>
    </xf>
    <xf numFmtId="20" fontId="0" fillId="0" borderId="86" xfId="3" applyNumberFormat="1" applyFont="1" applyBorder="1" applyAlignment="1">
      <alignment vertical="center" shrinkToFit="1"/>
    </xf>
    <xf numFmtId="0" fontId="7" fillId="0" borderId="0" xfId="4" applyFont="1" applyAlignment="1">
      <alignment horizontal="left" vertical="center"/>
    </xf>
    <xf numFmtId="0" fontId="7" fillId="3" borderId="139" xfId="4" applyFont="1" applyFill="1" applyBorder="1" applyAlignment="1">
      <alignment horizontal="center" vertical="center" wrapText="1" shrinkToFit="1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 shrinkToFit="1"/>
    </xf>
    <xf numFmtId="0" fontId="4" fillId="2" borderId="26" xfId="0" applyFont="1" applyFill="1" applyBorder="1" applyAlignment="1">
      <alignment horizontal="center" vertical="center" shrinkToFit="1"/>
    </xf>
    <xf numFmtId="0" fontId="4" fillId="2" borderId="69" xfId="0" applyFont="1" applyFill="1" applyBorder="1" applyAlignment="1">
      <alignment horizontal="center" vertical="center" shrinkToFit="1"/>
    </xf>
    <xf numFmtId="0" fontId="4" fillId="2" borderId="6" xfId="0" applyFont="1" applyFill="1" applyBorder="1" applyAlignment="1">
      <alignment horizontal="center" vertical="center" shrinkToFit="1"/>
    </xf>
    <xf numFmtId="0" fontId="4" fillId="2" borderId="7" xfId="0" applyFont="1" applyFill="1" applyBorder="1" applyAlignment="1">
      <alignment horizontal="center" vertical="center" shrinkToFit="1"/>
    </xf>
    <xf numFmtId="0" fontId="4" fillId="2" borderId="8" xfId="0" applyFont="1" applyFill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4" fillId="0" borderId="66" xfId="0" applyFont="1" applyBorder="1" applyAlignment="1">
      <alignment horizontal="center" vertical="center"/>
    </xf>
    <xf numFmtId="0" fontId="4" fillId="0" borderId="6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7" fillId="7" borderId="99" xfId="2" applyFill="1" applyBorder="1">
      <alignment vertical="center"/>
    </xf>
    <xf numFmtId="0" fontId="7" fillId="7" borderId="100" xfId="2" applyFill="1" applyBorder="1">
      <alignment vertical="center"/>
    </xf>
    <xf numFmtId="0" fontId="7" fillId="3" borderId="70" xfId="2" applyFill="1" applyBorder="1" applyAlignment="1">
      <alignment horizontal="center" vertical="center"/>
    </xf>
    <xf numFmtId="0" fontId="7" fillId="3" borderId="109" xfId="2" applyFill="1" applyBorder="1" applyAlignment="1">
      <alignment horizontal="center" vertical="center"/>
    </xf>
    <xf numFmtId="0" fontId="7" fillId="3" borderId="75" xfId="2" applyFill="1" applyBorder="1" applyAlignment="1">
      <alignment horizontal="center" vertical="center"/>
    </xf>
    <xf numFmtId="0" fontId="7" fillId="3" borderId="0" xfId="2" applyFill="1" applyAlignment="1">
      <alignment horizontal="center" vertical="center"/>
    </xf>
    <xf numFmtId="0" fontId="7" fillId="3" borderId="80" xfId="2" applyFill="1" applyBorder="1" applyAlignment="1">
      <alignment horizontal="center" vertical="center"/>
    </xf>
    <xf numFmtId="0" fontId="7" fillId="3" borderId="112" xfId="2" applyFill="1" applyBorder="1" applyAlignment="1">
      <alignment horizontal="center" vertical="center"/>
    </xf>
    <xf numFmtId="0" fontId="7" fillId="3" borderId="110" xfId="2" applyFill="1" applyBorder="1" applyAlignment="1">
      <alignment horizontal="center" vertical="center"/>
    </xf>
    <xf numFmtId="0" fontId="7" fillId="3" borderId="111" xfId="2" applyFill="1" applyBorder="1" applyAlignment="1">
      <alignment horizontal="center" vertical="center"/>
    </xf>
    <xf numFmtId="0" fontId="7" fillId="3" borderId="113" xfId="2" applyFill="1" applyBorder="1" applyAlignment="1">
      <alignment horizontal="center" vertical="center"/>
    </xf>
    <xf numFmtId="0" fontId="7" fillId="3" borderId="74" xfId="2" applyFill="1" applyBorder="1" applyAlignment="1">
      <alignment horizontal="center" vertical="center"/>
    </xf>
    <xf numFmtId="0" fontId="7" fillId="3" borderId="79" xfId="2" applyFill="1" applyBorder="1" applyAlignment="1">
      <alignment horizontal="center" vertical="center"/>
    </xf>
    <xf numFmtId="0" fontId="7" fillId="3" borderId="84" xfId="2" applyFill="1" applyBorder="1" applyAlignment="1">
      <alignment horizontal="center" vertical="center"/>
    </xf>
    <xf numFmtId="0" fontId="7" fillId="3" borderId="72" xfId="2" applyFill="1" applyBorder="1" applyAlignment="1">
      <alignment horizontal="center" vertical="center"/>
    </xf>
    <xf numFmtId="0" fontId="7" fillId="3" borderId="77" xfId="2" applyFill="1" applyBorder="1" applyAlignment="1">
      <alignment horizontal="center" vertical="center"/>
    </xf>
    <xf numFmtId="0" fontId="7" fillId="3" borderId="82" xfId="2" applyFill="1" applyBorder="1" applyAlignment="1">
      <alignment horizontal="center" vertical="center"/>
    </xf>
    <xf numFmtId="0" fontId="7" fillId="0" borderId="96" xfId="2" applyBorder="1" applyAlignment="1">
      <alignment vertical="center" textRotation="255"/>
    </xf>
    <xf numFmtId="0" fontId="7" fillId="0" borderId="88" xfId="2" applyBorder="1" applyAlignment="1">
      <alignment vertical="center" textRotation="255"/>
    </xf>
    <xf numFmtId="0" fontId="7" fillId="0" borderId="93" xfId="2" applyBorder="1" applyAlignment="1">
      <alignment vertical="center" textRotation="255"/>
    </xf>
    <xf numFmtId="0" fontId="7" fillId="0" borderId="106" xfId="2" applyBorder="1" applyAlignment="1">
      <alignment horizontal="center" vertical="center" textRotation="255"/>
    </xf>
    <xf numFmtId="0" fontId="7" fillId="0" borderId="107" xfId="2" applyBorder="1" applyAlignment="1">
      <alignment horizontal="center" vertical="center" textRotation="255"/>
    </xf>
    <xf numFmtId="0" fontId="7" fillId="0" borderId="108" xfId="2" applyBorder="1" applyAlignment="1">
      <alignment horizontal="center" vertical="center" textRotation="255"/>
    </xf>
    <xf numFmtId="0" fontId="7" fillId="3" borderId="71" xfId="2" applyFill="1" applyBorder="1" applyAlignment="1">
      <alignment horizontal="center" vertical="center"/>
    </xf>
    <xf numFmtId="0" fontId="7" fillId="3" borderId="76" xfId="2" applyFill="1" applyBorder="1" applyAlignment="1">
      <alignment horizontal="center" vertical="center"/>
    </xf>
    <xf numFmtId="0" fontId="7" fillId="3" borderId="81" xfId="2" applyFill="1" applyBorder="1" applyAlignment="1">
      <alignment horizontal="center" vertical="center"/>
    </xf>
    <xf numFmtId="0" fontId="7" fillId="0" borderId="85" xfId="2" applyBorder="1" applyAlignment="1">
      <alignment vertical="center" textRotation="255"/>
    </xf>
    <xf numFmtId="0" fontId="9" fillId="0" borderId="0" xfId="2" applyFont="1" applyAlignment="1">
      <alignment horizontal="center" vertical="center" readingOrder="1"/>
    </xf>
    <xf numFmtId="0" fontId="12" fillId="0" borderId="0" xfId="2" applyFont="1" applyAlignment="1">
      <alignment horizontal="justify" vertical="center" wrapText="1"/>
    </xf>
    <xf numFmtId="0" fontId="17" fillId="0" borderId="0" xfId="2" applyFont="1" applyAlignment="1">
      <alignment horizontal="center" vertical="center" wrapText="1"/>
    </xf>
    <xf numFmtId="0" fontId="18" fillId="0" borderId="0" xfId="2" applyFont="1">
      <alignment vertical="center"/>
    </xf>
    <xf numFmtId="0" fontId="7" fillId="0" borderId="109" xfId="4" applyFont="1" applyBorder="1" applyAlignment="1">
      <alignment horizontal="left" vertical="center"/>
    </xf>
    <xf numFmtId="0" fontId="7" fillId="0" borderId="0" xfId="4" applyFont="1" applyAlignment="1">
      <alignment horizontal="left" vertical="center"/>
    </xf>
    <xf numFmtId="0" fontId="7" fillId="0" borderId="0" xfId="4" applyFont="1" applyAlignment="1">
      <alignment horizontal="left" vertical="center" wrapText="1"/>
    </xf>
    <xf numFmtId="0" fontId="25" fillId="0" borderId="0" xfId="4" applyFont="1" applyAlignment="1">
      <alignment horizontal="center" vertical="center" wrapText="1"/>
    </xf>
    <xf numFmtId="0" fontId="25" fillId="0" borderId="0" xfId="4" applyFont="1" applyAlignment="1">
      <alignment horizontal="center" vertical="center"/>
    </xf>
    <xf numFmtId="0" fontId="4" fillId="3" borderId="114" xfId="4" applyFont="1" applyFill="1" applyBorder="1" applyAlignment="1">
      <alignment horizontal="center" vertical="center" wrapText="1"/>
    </xf>
    <xf numFmtId="0" fontId="4" fillId="3" borderId="60" xfId="4" applyFont="1" applyFill="1" applyBorder="1" applyAlignment="1">
      <alignment horizontal="center" vertical="center" wrapText="1"/>
    </xf>
    <xf numFmtId="0" fontId="7" fillId="3" borderId="9" xfId="4" applyFont="1" applyFill="1" applyBorder="1" applyAlignment="1">
      <alignment horizontal="center" vertical="center" wrapText="1"/>
    </xf>
    <xf numFmtId="0" fontId="7" fillId="3" borderId="122" xfId="4" applyFont="1" applyFill="1" applyBorder="1" applyAlignment="1">
      <alignment horizontal="center" vertical="center" wrapText="1"/>
    </xf>
    <xf numFmtId="0" fontId="7" fillId="3" borderId="10" xfId="4" applyFont="1" applyFill="1" applyBorder="1" applyAlignment="1">
      <alignment horizontal="center" vertical="center" wrapText="1"/>
    </xf>
    <xf numFmtId="0" fontId="7" fillId="3" borderId="63" xfId="4" applyFont="1" applyFill="1" applyBorder="1" applyAlignment="1">
      <alignment horizontal="center" vertical="center" wrapText="1"/>
    </xf>
    <xf numFmtId="0" fontId="7" fillId="3" borderId="12" xfId="4" applyFont="1" applyFill="1" applyBorder="1" applyAlignment="1">
      <alignment horizontal="center" vertical="center" wrapText="1"/>
    </xf>
    <xf numFmtId="0" fontId="7" fillId="3" borderId="65" xfId="4" applyFont="1" applyFill="1" applyBorder="1" applyAlignment="1">
      <alignment horizontal="center" vertical="center" wrapText="1"/>
    </xf>
    <xf numFmtId="0" fontId="7" fillId="3" borderId="116" xfId="4" applyFont="1" applyFill="1" applyBorder="1" applyAlignment="1">
      <alignment horizontal="center" vertical="center" wrapText="1"/>
    </xf>
    <xf numFmtId="0" fontId="7" fillId="3" borderId="95" xfId="4" applyFont="1" applyFill="1" applyBorder="1" applyAlignment="1">
      <alignment horizontal="center" vertical="center" wrapText="1"/>
    </xf>
    <xf numFmtId="0" fontId="7" fillId="0" borderId="29" xfId="4" applyFont="1" applyBorder="1" applyAlignment="1">
      <alignment horizontal="left" vertical="center" wrapText="1"/>
    </xf>
    <xf numFmtId="0" fontId="7" fillId="9" borderId="137" xfId="4" applyFont="1" applyFill="1" applyBorder="1" applyAlignment="1">
      <alignment horizontal="center" vertical="center"/>
    </xf>
    <xf numFmtId="0" fontId="7" fillId="9" borderId="157" xfId="4" applyFont="1" applyFill="1" applyBorder="1" applyAlignment="1">
      <alignment horizontal="center" vertical="center"/>
    </xf>
    <xf numFmtId="0" fontId="7" fillId="0" borderId="29" xfId="4" applyFont="1" applyBorder="1" applyAlignment="1">
      <alignment horizontal="left" vertical="center"/>
    </xf>
    <xf numFmtId="0" fontId="26" fillId="0" borderId="0" xfId="4" applyFont="1" applyAlignment="1">
      <alignment horizontal="center" vertical="center" wrapText="1"/>
    </xf>
    <xf numFmtId="0" fontId="26" fillId="0" borderId="0" xfId="4" applyFont="1" applyAlignment="1">
      <alignment horizontal="center" vertical="center"/>
    </xf>
    <xf numFmtId="0" fontId="7" fillId="3" borderId="70" xfId="4" applyFont="1" applyFill="1" applyBorder="1" applyAlignment="1">
      <alignment horizontal="center" vertical="center"/>
    </xf>
    <xf numFmtId="0" fontId="7" fillId="3" borderId="109" xfId="4" applyFont="1" applyFill="1" applyBorder="1" applyAlignment="1">
      <alignment horizontal="center" vertical="center"/>
    </xf>
    <xf numFmtId="0" fontId="7" fillId="3" borderId="80" xfId="4" applyFont="1" applyFill="1" applyBorder="1" applyAlignment="1">
      <alignment horizontal="center" vertical="center"/>
    </xf>
    <xf numFmtId="0" fontId="7" fillId="3" borderId="112" xfId="4" applyFont="1" applyFill="1" applyBorder="1" applyAlignment="1">
      <alignment horizontal="center" vertical="center"/>
    </xf>
    <xf numFmtId="0" fontId="7" fillId="3" borderId="140" xfId="4" applyFont="1" applyFill="1" applyBorder="1" applyAlignment="1">
      <alignment horizontal="center" vertical="center"/>
    </xf>
    <xf numFmtId="0" fontId="7" fillId="3" borderId="142" xfId="4" applyFont="1" applyFill="1" applyBorder="1" applyAlignment="1">
      <alignment horizontal="center" vertical="center"/>
    </xf>
    <xf numFmtId="0" fontId="7" fillId="3" borderId="11" xfId="4" applyFont="1" applyFill="1" applyBorder="1" applyAlignment="1">
      <alignment horizontal="center" vertical="center" wrapText="1"/>
    </xf>
    <xf numFmtId="0" fontId="7" fillId="3" borderId="162" xfId="4" applyFont="1" applyFill="1" applyBorder="1" applyAlignment="1">
      <alignment horizontal="center" vertical="center" wrapText="1"/>
    </xf>
    <xf numFmtId="0" fontId="7" fillId="3" borderId="140" xfId="4" applyFont="1" applyFill="1" applyBorder="1" applyAlignment="1">
      <alignment horizontal="center" vertical="center" wrapText="1"/>
    </xf>
    <xf numFmtId="0" fontId="7" fillId="3" borderId="142" xfId="4" applyFont="1" applyFill="1" applyBorder="1" applyAlignment="1">
      <alignment horizontal="center" vertical="center" wrapText="1"/>
    </xf>
    <xf numFmtId="0" fontId="4" fillId="0" borderId="0" xfId="4" applyFont="1" applyAlignment="1">
      <alignment horizontal="left" vertical="center"/>
    </xf>
    <xf numFmtId="0" fontId="7" fillId="3" borderId="161" xfId="4" applyFont="1" applyFill="1" applyBorder="1" applyAlignment="1">
      <alignment horizontal="center" vertical="center" wrapText="1"/>
    </xf>
    <xf numFmtId="0" fontId="7" fillId="3" borderId="165" xfId="4" applyFont="1" applyFill="1" applyBorder="1" applyAlignment="1">
      <alignment horizontal="center" vertical="center" wrapText="1"/>
    </xf>
    <xf numFmtId="0" fontId="25" fillId="0" borderId="0" xfId="4" applyFont="1" applyAlignment="1">
      <alignment horizontal="left" vertical="center"/>
    </xf>
    <xf numFmtId="0" fontId="7" fillId="3" borderId="74" xfId="4" applyFont="1" applyFill="1" applyBorder="1" applyAlignment="1">
      <alignment horizontal="center" vertical="center"/>
    </xf>
    <xf numFmtId="0" fontId="7" fillId="3" borderId="84" xfId="4" applyFont="1" applyFill="1" applyBorder="1" applyAlignment="1">
      <alignment horizontal="center" vertical="center"/>
    </xf>
    <xf numFmtId="0" fontId="7" fillId="3" borderId="110" xfId="4" applyFont="1" applyFill="1" applyBorder="1" applyAlignment="1">
      <alignment horizontal="center" vertical="center" wrapText="1"/>
    </xf>
    <xf numFmtId="0" fontId="7" fillId="3" borderId="113" xfId="4" applyFont="1" applyFill="1" applyBorder="1" applyAlignment="1">
      <alignment horizontal="center" vertical="center" wrapText="1"/>
    </xf>
    <xf numFmtId="0" fontId="7" fillId="3" borderId="159" xfId="4" applyFont="1" applyFill="1" applyBorder="1" applyAlignment="1">
      <alignment horizontal="center" vertical="center" wrapText="1"/>
    </xf>
    <xf numFmtId="0" fontId="7" fillId="3" borderId="163" xfId="4" applyFont="1" applyFill="1" applyBorder="1" applyAlignment="1">
      <alignment horizontal="center" vertical="center" wrapText="1"/>
    </xf>
    <xf numFmtId="0" fontId="4" fillId="0" borderId="114" xfId="4" applyFont="1" applyBorder="1" applyAlignment="1">
      <alignment horizontal="left" vertical="center"/>
    </xf>
    <xf numFmtId="0" fontId="4" fillId="0" borderId="169" xfId="4" applyFont="1" applyBorder="1" applyAlignment="1">
      <alignment horizontal="left" vertical="center"/>
    </xf>
    <xf numFmtId="0" fontId="4" fillId="0" borderId="162" xfId="4" applyFont="1" applyBorder="1" applyAlignment="1">
      <alignment horizontal="left" vertical="center"/>
    </xf>
    <xf numFmtId="0" fontId="4" fillId="0" borderId="28" xfId="4" applyFont="1" applyBorder="1" applyAlignment="1">
      <alignment horizontal="left" vertical="center"/>
    </xf>
    <xf numFmtId="0" fontId="4" fillId="0" borderId="29" xfId="4" applyFont="1" applyBorder="1" applyAlignment="1">
      <alignment horizontal="left" vertical="center"/>
    </xf>
    <xf numFmtId="0" fontId="4" fillId="0" borderId="149" xfId="4" applyFont="1" applyBorder="1" applyAlignment="1">
      <alignment horizontal="left" vertical="center"/>
    </xf>
    <xf numFmtId="0" fontId="4" fillId="0" borderId="60" xfId="4" applyFont="1" applyBorder="1" applyAlignment="1">
      <alignment horizontal="left" vertical="center"/>
    </xf>
    <xf numFmtId="0" fontId="4" fillId="0" borderId="61" xfId="4" applyFont="1" applyBorder="1" applyAlignment="1">
      <alignment horizontal="left" vertical="center"/>
    </xf>
    <xf numFmtId="0" fontId="4" fillId="0" borderId="168" xfId="4" applyFont="1" applyBorder="1" applyAlignment="1">
      <alignment horizontal="left" vertical="center"/>
    </xf>
    <xf numFmtId="0" fontId="4" fillId="0" borderId="39" xfId="4" applyFont="1" applyBorder="1" applyAlignment="1">
      <alignment horizontal="left" vertical="center"/>
    </xf>
    <xf numFmtId="0" fontId="4" fillId="0" borderId="30" xfId="4" applyFont="1" applyBorder="1" applyAlignment="1">
      <alignment horizontal="left" vertical="center"/>
    </xf>
    <xf numFmtId="0" fontId="4" fillId="0" borderId="39" xfId="4" applyFont="1" applyBorder="1" applyAlignment="1">
      <alignment horizontal="center" vertical="center"/>
    </xf>
    <xf numFmtId="0" fontId="4" fillId="0" borderId="30" xfId="4" applyFont="1" applyBorder="1" applyAlignment="1">
      <alignment horizontal="center" vertical="center"/>
    </xf>
    <xf numFmtId="0" fontId="4" fillId="0" borderId="31" xfId="4" applyFont="1" applyBorder="1" applyAlignment="1">
      <alignment horizontal="left" vertical="center"/>
    </xf>
    <xf numFmtId="0" fontId="4" fillId="0" borderId="64" xfId="4" applyFont="1" applyBorder="1" applyAlignment="1">
      <alignment horizontal="center" vertical="center"/>
    </xf>
    <xf numFmtId="0" fontId="4" fillId="0" borderId="61" xfId="4" applyFont="1" applyBorder="1" applyAlignment="1">
      <alignment horizontal="center" vertical="center"/>
    </xf>
    <xf numFmtId="0" fontId="4" fillId="0" borderId="168" xfId="4" applyFont="1" applyBorder="1" applyAlignment="1">
      <alignment horizontal="center" vertical="center"/>
    </xf>
    <xf numFmtId="0" fontId="4" fillId="0" borderId="161" xfId="4" applyFont="1" applyBorder="1" applyAlignment="1">
      <alignment horizontal="center" vertical="center" textRotation="255"/>
    </xf>
    <xf numFmtId="0" fontId="4" fillId="0" borderId="136" xfId="4" applyFont="1" applyBorder="1" applyAlignment="1">
      <alignment horizontal="center" vertical="center" textRotation="255"/>
    </xf>
    <xf numFmtId="0" fontId="4" fillId="0" borderId="165" xfId="4" applyFont="1" applyBorder="1" applyAlignment="1">
      <alignment horizontal="center" vertical="center" textRotation="255"/>
    </xf>
    <xf numFmtId="0" fontId="4" fillId="0" borderId="11" xfId="4" applyFont="1" applyBorder="1">
      <alignment vertical="center"/>
    </xf>
    <xf numFmtId="0" fontId="4" fillId="0" borderId="169" xfId="4" applyFont="1" applyBorder="1">
      <alignment vertical="center"/>
    </xf>
    <xf numFmtId="0" fontId="4" fillId="0" borderId="39" xfId="4" applyFont="1" applyBorder="1">
      <alignment vertical="center"/>
    </xf>
    <xf numFmtId="0" fontId="4" fillId="0" borderId="29" xfId="4" applyFont="1" applyBorder="1">
      <alignment vertical="center"/>
    </xf>
    <xf numFmtId="0" fontId="7" fillId="0" borderId="136" xfId="4" applyFont="1" applyBorder="1" applyAlignment="1">
      <alignment horizontal="center" vertical="center" textRotation="255"/>
    </xf>
    <xf numFmtId="0" fontId="4" fillId="0" borderId="31" xfId="4" applyFont="1" applyBorder="1">
      <alignment vertical="center"/>
    </xf>
    <xf numFmtId="0" fontId="6" fillId="0" borderId="39" xfId="4" applyFont="1" applyBorder="1" applyAlignment="1">
      <alignment horizontal="left" vertical="center"/>
    </xf>
    <xf numFmtId="0" fontId="6" fillId="0" borderId="30" xfId="4" applyFont="1" applyBorder="1" applyAlignment="1">
      <alignment horizontal="left" vertical="center"/>
    </xf>
    <xf numFmtId="0" fontId="4" fillId="0" borderId="31" xfId="4" applyFont="1" applyBorder="1" applyAlignment="1">
      <alignment horizontal="center" vertical="center"/>
    </xf>
    <xf numFmtId="0" fontId="4" fillId="10" borderId="74" xfId="4" applyFont="1" applyFill="1" applyBorder="1" applyAlignment="1">
      <alignment horizontal="center" vertical="center"/>
    </xf>
    <xf numFmtId="0" fontId="4" fillId="10" borderId="79" xfId="4" applyFont="1" applyFill="1" applyBorder="1" applyAlignment="1">
      <alignment horizontal="center" vertical="center"/>
    </xf>
    <xf numFmtId="0" fontId="7" fillId="0" borderId="165" xfId="4" applyFont="1" applyBorder="1" applyAlignment="1">
      <alignment horizontal="center" vertical="center" textRotation="255"/>
    </xf>
    <xf numFmtId="0" fontId="4" fillId="0" borderId="13" xfId="4" applyFont="1" applyBorder="1">
      <alignment vertical="center"/>
    </xf>
    <xf numFmtId="0" fontId="4" fillId="0" borderId="22" xfId="4" applyFont="1" applyBorder="1">
      <alignment vertical="center"/>
    </xf>
    <xf numFmtId="0" fontId="4" fillId="0" borderId="30" xfId="4" applyFont="1" applyBorder="1">
      <alignment vertical="center"/>
    </xf>
    <xf numFmtId="0" fontId="26" fillId="0" borderId="112" xfId="4" applyFont="1" applyBorder="1" applyAlignment="1">
      <alignment horizontal="left" vertical="center"/>
    </xf>
    <xf numFmtId="0" fontId="4" fillId="10" borderId="70" xfId="4" applyFont="1" applyFill="1" applyBorder="1" applyAlignment="1">
      <alignment horizontal="center" vertical="center"/>
    </xf>
    <xf numFmtId="0" fontId="4" fillId="10" borderId="109" xfId="4" applyFont="1" applyFill="1" applyBorder="1" applyAlignment="1">
      <alignment horizontal="center" vertical="center"/>
    </xf>
    <xf numFmtId="0" fontId="4" fillId="10" borderId="110" xfId="4" applyFont="1" applyFill="1" applyBorder="1" applyAlignment="1">
      <alignment horizontal="center" vertical="center"/>
    </xf>
    <xf numFmtId="0" fontId="4" fillId="10" borderId="80" xfId="4" applyFont="1" applyFill="1" applyBorder="1" applyAlignment="1">
      <alignment horizontal="center" vertical="center"/>
    </xf>
    <xf numFmtId="0" fontId="4" fillId="10" borderId="112" xfId="4" applyFont="1" applyFill="1" applyBorder="1" applyAlignment="1">
      <alignment horizontal="center" vertical="center"/>
    </xf>
    <xf numFmtId="0" fontId="4" fillId="10" borderId="113" xfId="4" applyFont="1" applyFill="1" applyBorder="1" applyAlignment="1">
      <alignment horizontal="center" vertical="center"/>
    </xf>
    <xf numFmtId="0" fontId="4" fillId="10" borderId="139" xfId="4" applyFont="1" applyFill="1" applyBorder="1" applyAlignment="1">
      <alignment horizontal="center" vertical="center"/>
    </xf>
    <xf numFmtId="0" fontId="4" fillId="10" borderId="141" xfId="4" applyFont="1" applyFill="1" applyBorder="1" applyAlignment="1">
      <alignment horizontal="center" vertical="center"/>
    </xf>
    <xf numFmtId="0" fontId="4" fillId="0" borderId="23" xfId="4" applyFont="1" applyBorder="1" applyAlignment="1">
      <alignment horizontal="left" vertical="center"/>
    </xf>
    <xf numFmtId="0" fontId="7" fillId="0" borderId="161" xfId="4" applyFont="1" applyBorder="1" applyAlignment="1">
      <alignment horizontal="center" vertical="center" textRotation="255"/>
    </xf>
    <xf numFmtId="0" fontId="4" fillId="0" borderId="10" xfId="4" applyFont="1" applyBorder="1" applyAlignment="1">
      <alignment horizontal="left" vertical="center"/>
    </xf>
    <xf numFmtId="0" fontId="4" fillId="10" borderId="75" xfId="4" applyFont="1" applyFill="1" applyBorder="1" applyAlignment="1">
      <alignment horizontal="center" vertical="center"/>
    </xf>
    <xf numFmtId="0" fontId="4" fillId="10" borderId="0" xfId="4" applyFont="1" applyFill="1" applyAlignment="1">
      <alignment horizontal="center" vertical="center"/>
    </xf>
    <xf numFmtId="0" fontId="4" fillId="10" borderId="111" xfId="4" applyFont="1" applyFill="1" applyBorder="1" applyAlignment="1">
      <alignment horizontal="center" vertical="center"/>
    </xf>
    <xf numFmtId="0" fontId="4" fillId="10" borderId="125" xfId="4" applyFont="1" applyFill="1" applyBorder="1" applyAlignment="1">
      <alignment horizontal="center" vertical="center"/>
    </xf>
  </cellXfs>
  <cellStyles count="6">
    <cellStyle name="桁区切り" xfId="1" builtinId="6"/>
    <cellStyle name="桁区切り 2" xfId="3"/>
    <cellStyle name="桁区切り 2 2" xfId="5"/>
    <cellStyle name="標準" xfId="0" builtinId="0"/>
    <cellStyle name="標準 2" xfId="2"/>
    <cellStyle name="標準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775606</xdr:colOff>
      <xdr:row>16</xdr:row>
      <xdr:rowOff>122465</xdr:rowOff>
    </xdr:from>
    <xdr:to>
      <xdr:col>7</xdr:col>
      <xdr:colOff>698045</xdr:colOff>
      <xdr:row>19</xdr:row>
      <xdr:rowOff>216354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C886CBB8-D412-4F12-BEB2-0DA96978EDE3}"/>
            </a:ext>
          </a:extLst>
        </xdr:cNvPr>
        <xdr:cNvSpPr txBox="1"/>
      </xdr:nvSpPr>
      <xdr:spPr>
        <a:xfrm>
          <a:off x="3804556" y="4199165"/>
          <a:ext cx="3494314" cy="808264"/>
        </a:xfrm>
        <a:prstGeom prst="rect">
          <a:avLst/>
        </a:prstGeom>
        <a:solidFill>
          <a:schemeClr val="lt1"/>
        </a:solidFill>
        <a:ln w="158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kumimoji="1" lang="ja-JP" altLang="en-US" sz="4000"/>
            <a:t>記載例</a:t>
          </a:r>
        </a:p>
      </xdr:txBody>
    </xdr:sp>
    <xdr:clientData/>
  </xdr:twoCellAnchor>
  <xdr:twoCellAnchor>
    <xdr:from>
      <xdr:col>4</xdr:col>
      <xdr:colOff>775606</xdr:colOff>
      <xdr:row>59</xdr:row>
      <xdr:rowOff>122465</xdr:rowOff>
    </xdr:from>
    <xdr:to>
      <xdr:col>7</xdr:col>
      <xdr:colOff>698045</xdr:colOff>
      <xdr:row>62</xdr:row>
      <xdr:rowOff>216354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51C2B71B-A8E8-4999-84CF-C6ED627DD4AC}"/>
            </a:ext>
          </a:extLst>
        </xdr:cNvPr>
        <xdr:cNvSpPr txBox="1"/>
      </xdr:nvSpPr>
      <xdr:spPr>
        <a:xfrm>
          <a:off x="3809999" y="4299858"/>
          <a:ext cx="2820760" cy="828675"/>
        </a:xfrm>
        <a:prstGeom prst="rect">
          <a:avLst/>
        </a:prstGeom>
        <a:solidFill>
          <a:schemeClr val="lt1"/>
        </a:solidFill>
        <a:ln w="158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kumimoji="1" lang="ja-JP" altLang="en-US" sz="4000"/>
            <a:t>記載例</a:t>
          </a:r>
        </a:p>
      </xdr:txBody>
    </xdr:sp>
    <xdr:clientData/>
  </xdr:twoCellAnchor>
  <xdr:twoCellAnchor>
    <xdr:from>
      <xdr:col>4</xdr:col>
      <xdr:colOff>775606</xdr:colOff>
      <xdr:row>102</xdr:row>
      <xdr:rowOff>122465</xdr:rowOff>
    </xdr:from>
    <xdr:to>
      <xdr:col>7</xdr:col>
      <xdr:colOff>698045</xdr:colOff>
      <xdr:row>105</xdr:row>
      <xdr:rowOff>216354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BD702CDF-E3AA-4422-B4DE-2F09C7F434A2}"/>
            </a:ext>
          </a:extLst>
        </xdr:cNvPr>
        <xdr:cNvSpPr txBox="1"/>
      </xdr:nvSpPr>
      <xdr:spPr>
        <a:xfrm>
          <a:off x="3809999" y="15090322"/>
          <a:ext cx="2820760" cy="828675"/>
        </a:xfrm>
        <a:prstGeom prst="rect">
          <a:avLst/>
        </a:prstGeom>
        <a:solidFill>
          <a:schemeClr val="lt1"/>
        </a:solidFill>
        <a:ln w="158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kumimoji="1" lang="ja-JP" altLang="en-US" sz="4000"/>
            <a:t>記載例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6.8.96\disk\MI\kawashima\&#28988;&#21364;&#35211;&#31309;\&#39640;&#27996;&#36015;&#30041;&#26045;&#35373;\DXN\&#22235;&#22269;&#12539;&#20013;&#22269;\&#27798;&#27704;&#33391;&#37096;(11T.,8HX2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6.8.96\disk\&#27231;&#26800;&#35211;&#31309;\&#28988;&#21364;\&#35914;&#30000;&#24037;&#20107;&#20104;&#31639;&#2636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灰溶融"/>
      <sheetName val="見積条件"/>
      <sheetName val="総括表"/>
    </sheetNames>
    <sheetDataSet>
      <sheetData sheetId="0" refreshError="1"/>
      <sheetData sheetId="1" refreshError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工事条件通知書"/>
      <sheetName val="工程表"/>
      <sheetName val="原価総括表"/>
      <sheetName val="工事予算総括表"/>
      <sheetName val="機械明細書"/>
      <sheetName val="HZ諸経費"/>
      <sheetName val="MM"/>
      <sheetName val="性能試験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4:AJ42"/>
  <sheetViews>
    <sheetView view="pageBreakPreview" topLeftCell="A22" zoomScale="85" zoomScaleNormal="100" zoomScaleSheetLayoutView="85" workbookViewId="0">
      <selection activeCell="N28" sqref="N28"/>
    </sheetView>
  </sheetViews>
  <sheetFormatPr defaultRowHeight="19.5" customHeight="1"/>
  <cols>
    <col min="1" max="1" width="9" style="2"/>
    <col min="2" max="2" width="1.25" style="2" customWidth="1"/>
    <col min="3" max="4" width="2.625" style="2" customWidth="1"/>
    <col min="5" max="5" width="20" style="2" customWidth="1"/>
    <col min="6" max="6" width="13.375" style="2" customWidth="1"/>
    <col min="7" max="8" width="6.625" style="2" customWidth="1"/>
    <col min="9" max="23" width="13.625" style="2" customWidth="1"/>
    <col min="24" max="24" width="1.25" style="2" customWidth="1"/>
    <col min="25" max="26" width="6.625" style="2" customWidth="1"/>
    <col min="27" max="27" width="1.25" style="2" customWidth="1"/>
    <col min="28" max="28" width="3.25" style="2" customWidth="1"/>
    <col min="29" max="29" width="13.25" style="2" customWidth="1"/>
    <col min="30" max="30" width="12.625" style="2" bestFit="1" customWidth="1"/>
    <col min="31" max="31" width="13.875" style="2" customWidth="1"/>
    <col min="32" max="33" width="9" style="2"/>
    <col min="34" max="35" width="13.375" style="2" bestFit="1" customWidth="1"/>
    <col min="36" max="36" width="17.25" style="2" bestFit="1" customWidth="1"/>
    <col min="37" max="16384" width="9" style="2"/>
  </cols>
  <sheetData>
    <row r="4" spans="3:36" ht="19.5" customHeight="1">
      <c r="C4" s="1" t="s">
        <v>0</v>
      </c>
    </row>
    <row r="5" spans="3:36" ht="19.5" customHeight="1">
      <c r="C5" s="3" t="s">
        <v>309</v>
      </c>
      <c r="W5" s="2" t="s">
        <v>1</v>
      </c>
    </row>
    <row r="6" spans="3:36" ht="19.5" customHeight="1">
      <c r="C6" s="372" t="s">
        <v>2</v>
      </c>
      <c r="D6" s="373"/>
      <c r="E6" s="374"/>
      <c r="F6" s="378" t="s">
        <v>3</v>
      </c>
      <c r="G6" s="380" t="s">
        <v>4</v>
      </c>
      <c r="H6" s="382" t="s">
        <v>5</v>
      </c>
      <c r="I6" s="369" t="s">
        <v>6</v>
      </c>
      <c r="J6" s="370"/>
      <c r="K6" s="371"/>
      <c r="L6" s="369" t="s">
        <v>7</v>
      </c>
      <c r="M6" s="370"/>
      <c r="N6" s="371"/>
      <c r="O6" s="369" t="s">
        <v>8</v>
      </c>
      <c r="P6" s="370"/>
      <c r="Q6" s="371"/>
      <c r="R6" s="369" t="s">
        <v>9</v>
      </c>
      <c r="S6" s="370"/>
      <c r="T6" s="371"/>
      <c r="U6" s="369" t="s">
        <v>10</v>
      </c>
      <c r="V6" s="370"/>
      <c r="W6" s="371"/>
    </row>
    <row r="7" spans="3:36" ht="19.5" customHeight="1">
      <c r="C7" s="375"/>
      <c r="D7" s="376"/>
      <c r="E7" s="377"/>
      <c r="F7" s="379"/>
      <c r="G7" s="381"/>
      <c r="H7" s="383"/>
      <c r="I7" s="4" t="s">
        <v>11</v>
      </c>
      <c r="J7" s="5" t="s">
        <v>12</v>
      </c>
      <c r="K7" s="6" t="s">
        <v>13</v>
      </c>
      <c r="L7" s="4" t="s">
        <v>14</v>
      </c>
      <c r="M7" s="5" t="s">
        <v>12</v>
      </c>
      <c r="N7" s="6" t="s">
        <v>13</v>
      </c>
      <c r="O7" s="4" t="s">
        <v>11</v>
      </c>
      <c r="P7" s="5" t="s">
        <v>12</v>
      </c>
      <c r="Q7" s="6" t="s">
        <v>13</v>
      </c>
      <c r="R7" s="4" t="s">
        <v>14</v>
      </c>
      <c r="S7" s="5" t="s">
        <v>12</v>
      </c>
      <c r="T7" s="6" t="s">
        <v>13</v>
      </c>
      <c r="U7" s="4" t="s">
        <v>11</v>
      </c>
      <c r="V7" s="5" t="s">
        <v>12</v>
      </c>
      <c r="W7" s="6" t="s">
        <v>13</v>
      </c>
    </row>
    <row r="8" spans="3:36" ht="19.5" customHeight="1">
      <c r="C8" s="7" t="s">
        <v>15</v>
      </c>
      <c r="D8" s="8"/>
      <c r="E8" s="9"/>
      <c r="F8" s="10"/>
      <c r="G8" s="11"/>
      <c r="H8" s="12"/>
      <c r="I8" s="13"/>
      <c r="J8" s="14"/>
      <c r="K8" s="15"/>
      <c r="L8" s="13"/>
      <c r="M8" s="14"/>
      <c r="N8" s="15"/>
      <c r="O8" s="13"/>
      <c r="P8" s="14"/>
      <c r="Q8" s="15"/>
      <c r="R8" s="13"/>
      <c r="S8" s="14"/>
      <c r="T8" s="15"/>
      <c r="U8" s="13"/>
      <c r="V8" s="14"/>
      <c r="W8" s="15"/>
      <c r="AD8" s="16"/>
      <c r="AE8" s="17"/>
      <c r="AH8" s="16"/>
      <c r="AI8" s="16"/>
      <c r="AJ8" s="16"/>
    </row>
    <row r="9" spans="3:36" ht="19.5" customHeight="1">
      <c r="C9" s="18"/>
      <c r="D9" s="19"/>
      <c r="E9" s="20"/>
      <c r="F9" s="21"/>
      <c r="G9" s="22"/>
      <c r="H9" s="23"/>
      <c r="I9" s="24"/>
      <c r="J9" s="25"/>
      <c r="K9" s="26"/>
      <c r="L9" s="24"/>
      <c r="M9" s="25"/>
      <c r="N9" s="26"/>
      <c r="O9" s="24"/>
      <c r="P9" s="25"/>
      <c r="Q9" s="26"/>
      <c r="R9" s="24"/>
      <c r="S9" s="25"/>
      <c r="T9" s="26"/>
      <c r="U9" s="24"/>
      <c r="V9" s="25"/>
      <c r="W9" s="26"/>
      <c r="AD9" s="16"/>
      <c r="AE9" s="17"/>
      <c r="AH9" s="16"/>
      <c r="AI9" s="16"/>
      <c r="AJ9" s="16"/>
    </row>
    <row r="10" spans="3:36" ht="19.5" customHeight="1">
      <c r="C10" s="18"/>
      <c r="D10" s="27" t="s">
        <v>16</v>
      </c>
      <c r="E10" s="20" t="str">
        <f>+'様式17-2　設計・建設工事費 明細書'!D8</f>
        <v>焼却施設</v>
      </c>
      <c r="F10" s="21"/>
      <c r="G10" s="22" t="s">
        <v>17</v>
      </c>
      <c r="H10" s="23">
        <v>1</v>
      </c>
      <c r="I10" s="28">
        <f>+SUM(J10,K10)</f>
        <v>0</v>
      </c>
      <c r="J10" s="28">
        <f>+SUM(M10,P10,S10,V10)</f>
        <v>0</v>
      </c>
      <c r="K10" s="29">
        <f>+SUM(N10,Q10,T10,W10)</f>
        <v>0</v>
      </c>
      <c r="L10" s="30">
        <f>SUM(M10:N10)</f>
        <v>0</v>
      </c>
      <c r="M10" s="28">
        <f>+'様式17-2　設計・建設工事費 明細書'!M53</f>
        <v>0</v>
      </c>
      <c r="N10" s="29">
        <f>+'様式17-2　設計・建設工事費 明細書'!N53</f>
        <v>0</v>
      </c>
      <c r="O10" s="30">
        <f>SUM(P10:Q10)</f>
        <v>0</v>
      </c>
      <c r="P10" s="28">
        <f>+'様式17-2　設計・建設工事費 明細書'!P53</f>
        <v>0</v>
      </c>
      <c r="Q10" s="29">
        <f>+'様式17-2　設計・建設工事費 明細書'!Q53</f>
        <v>0</v>
      </c>
      <c r="R10" s="30">
        <f>SUM(S10:T10)</f>
        <v>0</v>
      </c>
      <c r="S10" s="28">
        <f>+'様式17-2　設計・建設工事費 明細書'!S53</f>
        <v>0</v>
      </c>
      <c r="T10" s="29">
        <f>+'様式17-2　設計・建設工事費 明細書'!T53</f>
        <v>0</v>
      </c>
      <c r="U10" s="30">
        <f>SUM(V10:W10)</f>
        <v>0</v>
      </c>
      <c r="V10" s="28">
        <f>+'様式17-2　設計・建設工事費 明細書'!V53</f>
        <v>0</v>
      </c>
      <c r="W10" s="29">
        <f>+'様式17-2　設計・建設工事費 明細書'!W53</f>
        <v>0</v>
      </c>
      <c r="AD10" s="16"/>
      <c r="AE10" s="17"/>
      <c r="AH10" s="16"/>
      <c r="AI10" s="16"/>
      <c r="AJ10" s="16"/>
    </row>
    <row r="11" spans="3:36" ht="19.5" customHeight="1">
      <c r="C11" s="18"/>
      <c r="D11" s="27"/>
      <c r="E11" s="20"/>
      <c r="F11" s="21"/>
      <c r="G11" s="22"/>
      <c r="H11" s="23"/>
      <c r="I11" s="31"/>
      <c r="J11" s="28"/>
      <c r="K11" s="29"/>
      <c r="L11" s="31"/>
      <c r="M11" s="28"/>
      <c r="N11" s="29"/>
      <c r="O11" s="31"/>
      <c r="P11" s="28"/>
      <c r="Q11" s="29"/>
      <c r="R11" s="31"/>
      <c r="S11" s="28"/>
      <c r="T11" s="29"/>
      <c r="U11" s="31"/>
      <c r="V11" s="28"/>
      <c r="W11" s="29"/>
      <c r="AI11" s="16"/>
      <c r="AJ11" s="16"/>
    </row>
    <row r="12" spans="3:36" ht="19.5" customHeight="1">
      <c r="C12" s="18"/>
      <c r="D12" s="27" t="s">
        <v>18</v>
      </c>
      <c r="E12" s="32" t="str">
        <f>+'様式17-2　設計・建設工事費 明細書'!D57</f>
        <v>リサイクルプラザ</v>
      </c>
      <c r="F12" s="21"/>
      <c r="G12" s="22" t="s">
        <v>17</v>
      </c>
      <c r="H12" s="33">
        <v>1</v>
      </c>
      <c r="I12" s="28">
        <f>+SUM(J12,K12)</f>
        <v>0</v>
      </c>
      <c r="J12" s="28">
        <f>+SUM(M12,P12,S12,V12)</f>
        <v>0</v>
      </c>
      <c r="K12" s="29">
        <f>+SUM(N12,Q12,T12,W12)</f>
        <v>0</v>
      </c>
      <c r="L12" s="30">
        <f>SUM(M12:N12)</f>
        <v>0</v>
      </c>
      <c r="M12" s="28">
        <f>+'様式17-2　設計・建設工事費 明細書'!M77</f>
        <v>0</v>
      </c>
      <c r="N12" s="29">
        <f>+'様式17-2　設計・建設工事費 明細書'!N77</f>
        <v>0</v>
      </c>
      <c r="O12" s="30">
        <f>SUM(P12:Q12)</f>
        <v>0</v>
      </c>
      <c r="P12" s="28">
        <f>+'様式17-2　設計・建設工事費 明細書'!P77</f>
        <v>0</v>
      </c>
      <c r="Q12" s="29">
        <f>+'様式17-2　設計・建設工事費 明細書'!Q77</f>
        <v>0</v>
      </c>
      <c r="R12" s="30">
        <f>SUM(S12:T12)</f>
        <v>0</v>
      </c>
      <c r="S12" s="28">
        <f>+'様式17-2　設計・建設工事費 明細書'!S77</f>
        <v>0</v>
      </c>
      <c r="T12" s="29">
        <f>+'様式17-2　設計・建設工事費 明細書'!T77</f>
        <v>0</v>
      </c>
      <c r="U12" s="30">
        <f>SUM(V12:W12)</f>
        <v>0</v>
      </c>
      <c r="V12" s="28">
        <f>+'様式17-2　設計・建設工事費 明細書'!V77</f>
        <v>0</v>
      </c>
      <c r="W12" s="29">
        <f>+'様式17-2　設計・建設工事費 明細書'!W77</f>
        <v>0</v>
      </c>
    </row>
    <row r="13" spans="3:36" ht="19.5" customHeight="1">
      <c r="C13" s="18"/>
      <c r="D13" s="27"/>
      <c r="E13" s="32"/>
      <c r="F13" s="21"/>
      <c r="G13" s="22"/>
      <c r="H13" s="33"/>
      <c r="I13" s="31"/>
      <c r="J13" s="28"/>
      <c r="K13" s="29"/>
      <c r="L13" s="31"/>
      <c r="M13" s="28"/>
      <c r="N13" s="29"/>
      <c r="O13" s="31"/>
      <c r="P13" s="28"/>
      <c r="Q13" s="29"/>
      <c r="R13" s="31"/>
      <c r="S13" s="28"/>
      <c r="T13" s="29"/>
      <c r="U13" s="31"/>
      <c r="V13" s="28"/>
      <c r="W13" s="29"/>
    </row>
    <row r="14" spans="3:36" ht="19.5" customHeight="1">
      <c r="C14" s="18"/>
      <c r="D14" s="27" t="s">
        <v>19</v>
      </c>
      <c r="E14" s="32" t="str">
        <f>+'様式17-2　設計・建設工事費 明細書'!D81</f>
        <v>リサイクルセンター</v>
      </c>
      <c r="F14" s="21"/>
      <c r="G14" s="22" t="s">
        <v>17</v>
      </c>
      <c r="H14" s="33">
        <v>1</v>
      </c>
      <c r="I14" s="28">
        <f>+SUM(J14,K14)</f>
        <v>0</v>
      </c>
      <c r="J14" s="28">
        <f>+SUM(M14,P14,S14,V14)</f>
        <v>0</v>
      </c>
      <c r="K14" s="29">
        <f>+SUM(N14,Q14,T14,W14)</f>
        <v>0</v>
      </c>
      <c r="L14" s="30">
        <f>SUM(M14:N14)</f>
        <v>0</v>
      </c>
      <c r="M14" s="28">
        <f>+'様式17-2　設計・建設工事費 明細書'!M101</f>
        <v>0</v>
      </c>
      <c r="N14" s="29">
        <f>+'様式17-2　設計・建設工事費 明細書'!N101</f>
        <v>0</v>
      </c>
      <c r="O14" s="30">
        <f>SUM(P14:Q14)</f>
        <v>0</v>
      </c>
      <c r="P14" s="28">
        <f>+'様式17-2　設計・建設工事費 明細書'!P101</f>
        <v>0</v>
      </c>
      <c r="Q14" s="29">
        <f>+'様式17-2　設計・建設工事費 明細書'!Q101</f>
        <v>0</v>
      </c>
      <c r="R14" s="30">
        <f>SUM(S14:T14)</f>
        <v>0</v>
      </c>
      <c r="S14" s="28">
        <f>+'様式17-2　設計・建設工事費 明細書'!S101</f>
        <v>0</v>
      </c>
      <c r="T14" s="29">
        <f>+'様式17-2　設計・建設工事費 明細書'!T101</f>
        <v>0</v>
      </c>
      <c r="U14" s="30">
        <f>SUM(V14:W14)</f>
        <v>0</v>
      </c>
      <c r="V14" s="28">
        <f>+'様式17-2　設計・建設工事費 明細書'!V101</f>
        <v>0</v>
      </c>
      <c r="W14" s="29">
        <f>+'様式17-2　設計・建設工事費 明細書'!W101</f>
        <v>0</v>
      </c>
    </row>
    <row r="15" spans="3:36" ht="19.5" customHeight="1">
      <c r="C15" s="34"/>
      <c r="D15" s="35"/>
      <c r="E15" s="36"/>
      <c r="F15" s="37"/>
      <c r="G15" s="38"/>
      <c r="H15" s="39"/>
      <c r="I15" s="40"/>
      <c r="J15" s="41"/>
      <c r="K15" s="42"/>
      <c r="L15" s="40"/>
      <c r="M15" s="41"/>
      <c r="N15" s="42"/>
      <c r="O15" s="40"/>
      <c r="P15" s="41"/>
      <c r="Q15" s="42"/>
      <c r="R15" s="40"/>
      <c r="S15" s="41"/>
      <c r="T15" s="42"/>
      <c r="U15" s="40"/>
      <c r="V15" s="41"/>
      <c r="W15" s="42"/>
    </row>
    <row r="16" spans="3:36" ht="19.5" customHeight="1">
      <c r="C16" s="43" t="s">
        <v>20</v>
      </c>
      <c r="D16" s="44"/>
      <c r="E16" s="45"/>
      <c r="F16" s="46"/>
      <c r="G16" s="47"/>
      <c r="H16" s="48"/>
      <c r="I16" s="49">
        <f t="shared" ref="I16:W16" si="0">SUM(I10:I14)</f>
        <v>0</v>
      </c>
      <c r="J16" s="50">
        <f t="shared" si="0"/>
        <v>0</v>
      </c>
      <c r="K16" s="51">
        <f t="shared" si="0"/>
        <v>0</v>
      </c>
      <c r="L16" s="49">
        <f t="shared" si="0"/>
        <v>0</v>
      </c>
      <c r="M16" s="50">
        <f t="shared" si="0"/>
        <v>0</v>
      </c>
      <c r="N16" s="51">
        <f t="shared" si="0"/>
        <v>0</v>
      </c>
      <c r="O16" s="49">
        <f t="shared" si="0"/>
        <v>0</v>
      </c>
      <c r="P16" s="50">
        <f t="shared" si="0"/>
        <v>0</v>
      </c>
      <c r="Q16" s="51">
        <f t="shared" si="0"/>
        <v>0</v>
      </c>
      <c r="R16" s="49">
        <f t="shared" si="0"/>
        <v>0</v>
      </c>
      <c r="S16" s="50">
        <f t="shared" si="0"/>
        <v>0</v>
      </c>
      <c r="T16" s="51">
        <f t="shared" si="0"/>
        <v>0</v>
      </c>
      <c r="U16" s="49">
        <f t="shared" si="0"/>
        <v>0</v>
      </c>
      <c r="V16" s="50">
        <f t="shared" si="0"/>
        <v>0</v>
      </c>
      <c r="W16" s="51">
        <f t="shared" si="0"/>
        <v>0</v>
      </c>
    </row>
    <row r="17" spans="3:31" ht="19.5" customHeight="1">
      <c r="C17" s="52"/>
      <c r="D17" s="53"/>
      <c r="E17" s="54"/>
      <c r="F17" s="55"/>
      <c r="G17" s="56"/>
      <c r="H17" s="57"/>
      <c r="I17" s="58"/>
      <c r="J17" s="59"/>
      <c r="K17" s="60"/>
      <c r="L17" s="58"/>
      <c r="M17" s="59"/>
      <c r="N17" s="60"/>
      <c r="O17" s="58"/>
      <c r="P17" s="59"/>
      <c r="Q17" s="60"/>
      <c r="R17" s="58"/>
      <c r="S17" s="59"/>
      <c r="T17" s="60"/>
      <c r="U17" s="58"/>
      <c r="V17" s="59"/>
      <c r="W17" s="60"/>
      <c r="AC17" s="61"/>
      <c r="AD17" s="62"/>
      <c r="AE17" s="61"/>
    </row>
    <row r="18" spans="3:31" ht="19.5" customHeight="1">
      <c r="C18" s="63"/>
      <c r="D18" s="64" t="s">
        <v>21</v>
      </c>
      <c r="E18" s="65"/>
      <c r="F18" s="66" t="s">
        <v>22</v>
      </c>
      <c r="G18" s="67" t="s">
        <v>17</v>
      </c>
      <c r="H18" s="68">
        <v>1</v>
      </c>
      <c r="I18" s="69"/>
      <c r="J18" s="70"/>
      <c r="K18" s="71"/>
      <c r="L18" s="69"/>
      <c r="M18" s="70"/>
      <c r="N18" s="71"/>
      <c r="O18" s="69"/>
      <c r="P18" s="70"/>
      <c r="Q18" s="71"/>
      <c r="R18" s="69"/>
      <c r="S18" s="70"/>
      <c r="T18" s="71"/>
      <c r="U18" s="69"/>
      <c r="V18" s="70"/>
      <c r="W18" s="71"/>
      <c r="AC18" s="61"/>
      <c r="AD18" s="72"/>
      <c r="AE18" s="61"/>
    </row>
    <row r="19" spans="3:31" ht="19.5" customHeight="1">
      <c r="C19" s="18"/>
      <c r="D19" s="73"/>
      <c r="E19" s="20"/>
      <c r="F19" s="21"/>
      <c r="G19" s="22"/>
      <c r="H19" s="33"/>
      <c r="I19" s="31"/>
      <c r="J19" s="28"/>
      <c r="K19" s="74"/>
      <c r="L19" s="31"/>
      <c r="M19" s="28"/>
      <c r="N19" s="74"/>
      <c r="O19" s="31"/>
      <c r="P19" s="28"/>
      <c r="Q19" s="74"/>
      <c r="R19" s="31"/>
      <c r="S19" s="28"/>
      <c r="T19" s="74"/>
      <c r="U19" s="31"/>
      <c r="V19" s="28"/>
      <c r="W19" s="74"/>
      <c r="AC19" s="61"/>
      <c r="AD19" s="72"/>
      <c r="AE19" s="61"/>
    </row>
    <row r="20" spans="3:31" ht="19.5" customHeight="1">
      <c r="C20" s="18"/>
      <c r="D20" s="73" t="s">
        <v>21</v>
      </c>
      <c r="E20" s="20"/>
      <c r="F20" s="21"/>
      <c r="G20" s="22" t="s">
        <v>17</v>
      </c>
      <c r="H20" s="33">
        <v>1</v>
      </c>
      <c r="I20" s="31"/>
      <c r="J20" s="28"/>
      <c r="K20" s="74"/>
      <c r="L20" s="31"/>
      <c r="M20" s="28"/>
      <c r="N20" s="74"/>
      <c r="O20" s="31"/>
      <c r="P20" s="28"/>
      <c r="Q20" s="74"/>
      <c r="R20" s="31"/>
      <c r="S20" s="28"/>
      <c r="T20" s="74"/>
      <c r="U20" s="31"/>
      <c r="V20" s="28"/>
      <c r="W20" s="74"/>
      <c r="AC20" s="61"/>
      <c r="AD20" s="72"/>
      <c r="AE20" s="61"/>
    </row>
    <row r="21" spans="3:31" ht="19.5" customHeight="1">
      <c r="C21" s="18"/>
      <c r="D21" s="73"/>
      <c r="E21" s="20"/>
      <c r="F21" s="21"/>
      <c r="G21" s="22"/>
      <c r="H21" s="33"/>
      <c r="I21" s="31"/>
      <c r="J21" s="28"/>
      <c r="K21" s="74"/>
      <c r="L21" s="31"/>
      <c r="M21" s="28"/>
      <c r="N21" s="74"/>
      <c r="O21" s="31"/>
      <c r="P21" s="28"/>
      <c r="Q21" s="74"/>
      <c r="R21" s="31"/>
      <c r="S21" s="28"/>
      <c r="T21" s="74"/>
      <c r="U21" s="31"/>
      <c r="V21" s="28"/>
      <c r="W21" s="74"/>
      <c r="AC21" s="61"/>
      <c r="AD21" s="72"/>
      <c r="AE21" s="61"/>
    </row>
    <row r="22" spans="3:31" ht="19.5" customHeight="1">
      <c r="C22" s="18" t="s">
        <v>23</v>
      </c>
      <c r="D22" s="3"/>
      <c r="E22" s="73"/>
      <c r="F22" s="21"/>
      <c r="G22" s="22"/>
      <c r="H22" s="33"/>
      <c r="I22" s="31">
        <f>SUM(I18:I20)</f>
        <v>0</v>
      </c>
      <c r="J22" s="28"/>
      <c r="K22" s="74"/>
      <c r="L22" s="31"/>
      <c r="M22" s="28"/>
      <c r="N22" s="74"/>
      <c r="O22" s="31"/>
      <c r="P22" s="28"/>
      <c r="Q22" s="74"/>
      <c r="R22" s="31"/>
      <c r="S22" s="28"/>
      <c r="T22" s="74"/>
      <c r="U22" s="31"/>
      <c r="V22" s="28"/>
      <c r="W22" s="74"/>
      <c r="AC22" s="61"/>
      <c r="AD22" s="62"/>
      <c r="AE22" s="61"/>
    </row>
    <row r="23" spans="3:31" ht="19.5" customHeight="1">
      <c r="C23" s="75"/>
      <c r="D23" s="76"/>
      <c r="E23" s="77"/>
      <c r="F23" s="78"/>
      <c r="G23" s="79"/>
      <c r="H23" s="80"/>
      <c r="I23" s="81"/>
      <c r="J23" s="82"/>
      <c r="K23" s="83"/>
      <c r="L23" s="81"/>
      <c r="M23" s="82"/>
      <c r="N23" s="83"/>
      <c r="O23" s="81"/>
      <c r="P23" s="82"/>
      <c r="Q23" s="83"/>
      <c r="R23" s="81"/>
      <c r="S23" s="82"/>
      <c r="T23" s="83"/>
      <c r="U23" s="81"/>
      <c r="V23" s="82"/>
      <c r="W23" s="83"/>
      <c r="AC23" s="61"/>
      <c r="AD23" s="62"/>
      <c r="AE23" s="61"/>
    </row>
    <row r="24" spans="3:31" ht="19.5" customHeight="1">
      <c r="C24" s="43" t="s">
        <v>24</v>
      </c>
      <c r="D24" s="84"/>
      <c r="E24" s="45"/>
      <c r="F24" s="46"/>
      <c r="G24" s="47"/>
      <c r="H24" s="48"/>
      <c r="I24" s="49">
        <f>SUM(I22,I16)</f>
        <v>0</v>
      </c>
      <c r="J24" s="50"/>
      <c r="K24" s="85"/>
      <c r="L24" s="49"/>
      <c r="M24" s="50"/>
      <c r="N24" s="85"/>
      <c r="O24" s="49"/>
      <c r="P24" s="50"/>
      <c r="Q24" s="85"/>
      <c r="R24" s="49"/>
      <c r="S24" s="50"/>
      <c r="T24" s="85"/>
      <c r="U24" s="49"/>
      <c r="V24" s="50"/>
      <c r="W24" s="85"/>
      <c r="AC24" s="61"/>
      <c r="AD24" s="72"/>
      <c r="AE24" s="61"/>
    </row>
    <row r="25" spans="3:31" ht="19.5" customHeight="1">
      <c r="C25" s="43"/>
      <c r="D25" s="84"/>
      <c r="E25" s="45"/>
      <c r="F25" s="46"/>
      <c r="G25" s="47"/>
      <c r="H25" s="48"/>
      <c r="I25" s="49"/>
      <c r="J25" s="50"/>
      <c r="K25" s="85"/>
      <c r="L25" s="49"/>
      <c r="M25" s="50"/>
      <c r="N25" s="85"/>
      <c r="O25" s="49"/>
      <c r="P25" s="50"/>
      <c r="Q25" s="85"/>
      <c r="R25" s="49"/>
      <c r="S25" s="50"/>
      <c r="T25" s="85"/>
      <c r="U25" s="49"/>
      <c r="V25" s="50"/>
      <c r="W25" s="85"/>
      <c r="AC25" s="61"/>
      <c r="AD25" s="72"/>
      <c r="AE25" s="61"/>
    </row>
    <row r="26" spans="3:31" ht="19.5" customHeight="1">
      <c r="C26" s="43"/>
      <c r="D26" s="84" t="s">
        <v>25</v>
      </c>
      <c r="E26" s="45"/>
      <c r="F26" s="46"/>
      <c r="G26" s="47" t="s">
        <v>17</v>
      </c>
      <c r="H26" s="48">
        <v>1</v>
      </c>
      <c r="I26" s="49"/>
      <c r="J26" s="50"/>
      <c r="K26" s="85"/>
      <c r="L26" s="49"/>
      <c r="M26" s="50"/>
      <c r="N26" s="85"/>
      <c r="O26" s="49"/>
      <c r="P26" s="50"/>
      <c r="Q26" s="85"/>
      <c r="R26" s="49"/>
      <c r="S26" s="50"/>
      <c r="T26" s="85"/>
      <c r="U26" s="49"/>
      <c r="V26" s="50"/>
      <c r="W26" s="85"/>
      <c r="AC26" s="61"/>
      <c r="AD26" s="62"/>
      <c r="AE26" s="61"/>
    </row>
    <row r="27" spans="3:31" ht="19.5" customHeight="1">
      <c r="C27" s="43"/>
      <c r="D27" s="84"/>
      <c r="E27" s="45"/>
      <c r="F27" s="46"/>
      <c r="G27" s="47"/>
      <c r="H27" s="48"/>
      <c r="I27" s="49"/>
      <c r="J27" s="50"/>
      <c r="K27" s="85"/>
      <c r="L27" s="49"/>
      <c r="M27" s="50"/>
      <c r="N27" s="85"/>
      <c r="O27" s="49"/>
      <c r="P27" s="50"/>
      <c r="Q27" s="85"/>
      <c r="R27" s="49"/>
      <c r="S27" s="50"/>
      <c r="T27" s="85"/>
      <c r="U27" s="49"/>
      <c r="V27" s="50"/>
      <c r="W27" s="85"/>
      <c r="AC27" s="61"/>
      <c r="AD27" s="62"/>
      <c r="AE27" s="61"/>
    </row>
    <row r="28" spans="3:31" ht="19.5" customHeight="1">
      <c r="C28" s="43" t="s">
        <v>26</v>
      </c>
      <c r="D28" s="84"/>
      <c r="E28" s="45"/>
      <c r="F28" s="46"/>
      <c r="G28" s="47"/>
      <c r="H28" s="48"/>
      <c r="I28" s="49">
        <f>SUM(I26,I24)</f>
        <v>0</v>
      </c>
      <c r="J28" s="50"/>
      <c r="K28" s="85"/>
      <c r="L28" s="49"/>
      <c r="M28" s="50"/>
      <c r="N28" s="85"/>
      <c r="O28" s="49"/>
      <c r="P28" s="50"/>
      <c r="Q28" s="85"/>
      <c r="R28" s="49"/>
      <c r="S28" s="50"/>
      <c r="T28" s="85"/>
      <c r="U28" s="49"/>
      <c r="V28" s="50"/>
      <c r="W28" s="85"/>
      <c r="AC28" s="61"/>
      <c r="AD28" s="62"/>
      <c r="AE28" s="61"/>
    </row>
    <row r="29" spans="3:31" ht="19.5" customHeight="1">
      <c r="C29" s="43"/>
      <c r="D29" s="84"/>
      <c r="E29" s="45"/>
      <c r="F29" s="46"/>
      <c r="G29" s="47"/>
      <c r="H29" s="48"/>
      <c r="I29" s="49"/>
      <c r="J29" s="50"/>
      <c r="K29" s="85"/>
      <c r="L29" s="49"/>
      <c r="M29" s="50"/>
      <c r="N29" s="85"/>
      <c r="O29" s="49"/>
      <c r="P29" s="50"/>
      <c r="Q29" s="85"/>
      <c r="R29" s="49"/>
      <c r="S29" s="50"/>
      <c r="T29" s="85"/>
      <c r="U29" s="49"/>
      <c r="V29" s="50"/>
      <c r="W29" s="85"/>
      <c r="AC29" s="61"/>
      <c r="AD29" s="62"/>
      <c r="AE29" s="61"/>
    </row>
    <row r="30" spans="3:31" ht="19.5" customHeight="1">
      <c r="C30" s="43"/>
      <c r="D30" s="84" t="s">
        <v>27</v>
      </c>
      <c r="E30" s="45"/>
      <c r="F30" s="46"/>
      <c r="G30" s="47" t="s">
        <v>17</v>
      </c>
      <c r="H30" s="48">
        <v>1</v>
      </c>
      <c r="I30" s="49"/>
      <c r="J30" s="50"/>
      <c r="K30" s="85"/>
      <c r="L30" s="49"/>
      <c r="M30" s="50"/>
      <c r="N30" s="85"/>
      <c r="O30" s="49"/>
      <c r="P30" s="50"/>
      <c r="Q30" s="85"/>
      <c r="R30" s="49"/>
      <c r="S30" s="50"/>
      <c r="T30" s="85"/>
      <c r="U30" s="49"/>
      <c r="V30" s="50"/>
      <c r="W30" s="85"/>
      <c r="AC30" s="61"/>
      <c r="AD30" s="62"/>
      <c r="AE30" s="61"/>
    </row>
    <row r="31" spans="3:31" ht="19.5" customHeight="1">
      <c r="C31" s="43"/>
      <c r="D31" s="84"/>
      <c r="E31" s="45"/>
      <c r="F31" s="46"/>
      <c r="G31" s="47"/>
      <c r="H31" s="48"/>
      <c r="I31" s="49"/>
      <c r="J31" s="50"/>
      <c r="K31" s="85"/>
      <c r="L31" s="49"/>
      <c r="M31" s="50"/>
      <c r="N31" s="85"/>
      <c r="O31" s="49"/>
      <c r="P31" s="50"/>
      <c r="Q31" s="85"/>
      <c r="R31" s="49"/>
      <c r="S31" s="50"/>
      <c r="T31" s="85"/>
      <c r="U31" s="49"/>
      <c r="V31" s="50"/>
      <c r="W31" s="85"/>
      <c r="AC31" s="61"/>
      <c r="AD31" s="62"/>
      <c r="AE31" s="61"/>
    </row>
    <row r="32" spans="3:31" ht="19.5" customHeight="1">
      <c r="C32" s="43" t="s">
        <v>28</v>
      </c>
      <c r="D32" s="84"/>
      <c r="E32" s="45"/>
      <c r="F32" s="46"/>
      <c r="G32" s="47"/>
      <c r="H32" s="48"/>
      <c r="I32" s="49">
        <f>SUM(I30,I28)</f>
        <v>0</v>
      </c>
      <c r="J32" s="50"/>
      <c r="K32" s="85"/>
      <c r="L32" s="49"/>
      <c r="M32" s="50"/>
      <c r="N32" s="85"/>
      <c r="O32" s="49"/>
      <c r="P32" s="50"/>
      <c r="Q32" s="85"/>
      <c r="R32" s="49"/>
      <c r="S32" s="50"/>
      <c r="T32" s="85"/>
      <c r="U32" s="49"/>
      <c r="V32" s="50"/>
      <c r="W32" s="85"/>
      <c r="AC32" s="86"/>
      <c r="AD32" s="87"/>
    </row>
    <row r="33" spans="3:31" ht="19.5" customHeight="1">
      <c r="C33" s="43"/>
      <c r="D33" s="84"/>
      <c r="E33" s="45"/>
      <c r="F33" s="46"/>
      <c r="G33" s="47"/>
      <c r="H33" s="48"/>
      <c r="I33" s="49"/>
      <c r="J33" s="50"/>
      <c r="K33" s="85"/>
      <c r="L33" s="49"/>
      <c r="M33" s="50"/>
      <c r="N33" s="85"/>
      <c r="O33" s="49"/>
      <c r="P33" s="50"/>
      <c r="Q33" s="85"/>
      <c r="R33" s="49"/>
      <c r="S33" s="50"/>
      <c r="T33" s="85"/>
      <c r="U33" s="49"/>
      <c r="V33" s="50"/>
      <c r="W33" s="85"/>
      <c r="AC33" s="86"/>
      <c r="AD33" s="87"/>
    </row>
    <row r="34" spans="3:31" ht="19.5" customHeight="1">
      <c r="C34" s="43"/>
      <c r="D34" s="84" t="s">
        <v>29</v>
      </c>
      <c r="E34" s="45"/>
      <c r="F34" s="46"/>
      <c r="G34" s="47"/>
      <c r="H34" s="48"/>
      <c r="I34" s="49">
        <f>+INT(I32*0.1)</f>
        <v>0</v>
      </c>
      <c r="J34" s="50"/>
      <c r="K34" s="85"/>
      <c r="L34" s="49"/>
      <c r="M34" s="50"/>
      <c r="N34" s="85"/>
      <c r="O34" s="49"/>
      <c r="P34" s="50"/>
      <c r="Q34" s="85"/>
      <c r="R34" s="49"/>
      <c r="S34" s="50"/>
      <c r="T34" s="85"/>
      <c r="U34" s="49"/>
      <c r="V34" s="50"/>
      <c r="W34" s="85"/>
      <c r="AC34" s="61"/>
      <c r="AD34" s="61"/>
      <c r="AE34" s="61"/>
    </row>
    <row r="35" spans="3:31" ht="19.5" customHeight="1">
      <c r="C35" s="43"/>
      <c r="D35" s="84"/>
      <c r="E35" s="45"/>
      <c r="F35" s="46"/>
      <c r="G35" s="47"/>
      <c r="H35" s="48"/>
      <c r="I35" s="49"/>
      <c r="J35" s="50"/>
      <c r="K35" s="85"/>
      <c r="L35" s="49"/>
      <c r="M35" s="50"/>
      <c r="N35" s="85"/>
      <c r="O35" s="49"/>
      <c r="P35" s="50"/>
      <c r="Q35" s="85"/>
      <c r="R35" s="49"/>
      <c r="S35" s="50"/>
      <c r="T35" s="85"/>
      <c r="U35" s="49"/>
      <c r="V35" s="50"/>
      <c r="W35" s="85"/>
      <c r="AC35" s="61"/>
      <c r="AD35" s="61"/>
      <c r="AE35" s="61"/>
    </row>
    <row r="36" spans="3:31" ht="19.5" customHeight="1">
      <c r="C36" s="43" t="s">
        <v>30</v>
      </c>
      <c r="D36" s="84"/>
      <c r="E36" s="45"/>
      <c r="F36" s="46"/>
      <c r="G36" s="47"/>
      <c r="H36" s="48"/>
      <c r="I36" s="49">
        <f>SUM(I32:I34)</f>
        <v>0</v>
      </c>
      <c r="J36" s="50"/>
      <c r="K36" s="85"/>
      <c r="L36" s="49"/>
      <c r="M36" s="50"/>
      <c r="N36" s="85"/>
      <c r="O36" s="49"/>
      <c r="P36" s="50"/>
      <c r="Q36" s="85"/>
      <c r="R36" s="49"/>
      <c r="S36" s="50"/>
      <c r="T36" s="85"/>
      <c r="U36" s="49"/>
      <c r="V36" s="50"/>
      <c r="W36" s="85"/>
      <c r="AC36" s="88"/>
      <c r="AD36" s="61"/>
      <c r="AE36" s="61"/>
    </row>
    <row r="37" spans="3:31" ht="19.5" customHeight="1">
      <c r="C37" s="43"/>
      <c r="D37" s="89"/>
      <c r="E37" s="45"/>
      <c r="F37" s="46"/>
      <c r="G37" s="47"/>
      <c r="H37" s="48"/>
      <c r="I37" s="90"/>
      <c r="J37" s="91"/>
      <c r="K37" s="92"/>
      <c r="L37" s="90"/>
      <c r="M37" s="91"/>
      <c r="N37" s="92"/>
      <c r="O37" s="90"/>
      <c r="P37" s="91"/>
      <c r="Q37" s="92"/>
      <c r="R37" s="90"/>
      <c r="S37" s="91"/>
      <c r="T37" s="92"/>
      <c r="U37" s="90"/>
      <c r="V37" s="91"/>
      <c r="W37" s="92"/>
      <c r="AC37" s="88"/>
      <c r="AD37" s="61"/>
      <c r="AE37" s="61"/>
    </row>
    <row r="38" spans="3:31" ht="19.5" customHeight="1">
      <c r="I38" s="17"/>
      <c r="J38" s="93"/>
      <c r="L38" s="17"/>
      <c r="M38" s="93"/>
      <c r="O38" s="17"/>
      <c r="P38" s="93"/>
      <c r="R38" s="17"/>
      <c r="S38" s="93"/>
      <c r="U38" s="17"/>
      <c r="V38" s="93"/>
      <c r="AC38" s="61"/>
    </row>
    <row r="39" spans="3:31" ht="19.5" customHeight="1">
      <c r="I39" s="17"/>
      <c r="J39" s="93"/>
      <c r="L39" s="17"/>
      <c r="M39" s="93"/>
      <c r="O39" s="17"/>
      <c r="P39" s="93"/>
      <c r="R39" s="17"/>
      <c r="S39" s="93"/>
      <c r="U39" s="17"/>
      <c r="V39" s="93"/>
    </row>
    <row r="40" spans="3:31" ht="19.5" customHeight="1">
      <c r="I40" s="17"/>
      <c r="J40" s="93"/>
      <c r="L40" s="17"/>
      <c r="M40" s="93"/>
      <c r="O40" s="17"/>
      <c r="P40" s="93"/>
      <c r="R40" s="17"/>
      <c r="S40" s="93"/>
      <c r="U40" s="17"/>
      <c r="V40" s="93"/>
    </row>
    <row r="41" spans="3:31" ht="19.5" customHeight="1">
      <c r="I41" s="17"/>
      <c r="J41" s="93"/>
      <c r="L41" s="17"/>
      <c r="M41" s="93"/>
      <c r="O41" s="17"/>
      <c r="P41" s="93"/>
      <c r="R41" s="17"/>
      <c r="S41" s="93"/>
      <c r="U41" s="17"/>
      <c r="V41" s="93"/>
    </row>
    <row r="42" spans="3:31" ht="19.5" customHeight="1">
      <c r="I42" s="17"/>
      <c r="J42" s="94"/>
      <c r="L42" s="17"/>
      <c r="M42" s="94"/>
      <c r="O42" s="17"/>
      <c r="P42" s="94"/>
      <c r="R42" s="17"/>
      <c r="S42" s="94"/>
      <c r="U42" s="17"/>
      <c r="V42" s="94"/>
    </row>
  </sheetData>
  <mergeCells count="9">
    <mergeCell ref="O6:Q6"/>
    <mergeCell ref="R6:T6"/>
    <mergeCell ref="U6:W6"/>
    <mergeCell ref="C6:E7"/>
    <mergeCell ref="F6:F7"/>
    <mergeCell ref="G6:G7"/>
    <mergeCell ref="H6:H7"/>
    <mergeCell ref="I6:K6"/>
    <mergeCell ref="L6:N6"/>
  </mergeCells>
  <phoneticPr fontId="3"/>
  <printOptions horizontalCentered="1"/>
  <pageMargins left="0.39370078740157483" right="0.39370078740157483" top="0.98425196850393704" bottom="0.39370078740157483" header="0.39370078740157483" footer="0.39370078740157483"/>
  <pageSetup paperSize="8" scale="71" orientation="landscape" r:id="rId1"/>
  <headerFooter>
    <oddHeader>&amp;L【様式17－1】&amp;R&amp;P/&amp;N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8.75"/>
  <sheetData/>
  <phoneticPr fontId="3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5:W101"/>
  <sheetViews>
    <sheetView view="pageBreakPreview" topLeftCell="A28" zoomScale="85" zoomScaleNormal="100" zoomScaleSheetLayoutView="85" workbookViewId="0">
      <selection activeCell="N28" sqref="N28"/>
    </sheetView>
  </sheetViews>
  <sheetFormatPr defaultRowHeight="19.5" customHeight="1"/>
  <cols>
    <col min="1" max="1" width="2.625" style="2" customWidth="1"/>
    <col min="2" max="2" width="1.25" style="2" customWidth="1"/>
    <col min="3" max="4" width="4.25" style="2" customWidth="1"/>
    <col min="5" max="5" width="24" style="2" customWidth="1"/>
    <col min="6" max="6" width="13.375" style="2" customWidth="1"/>
    <col min="7" max="8" width="6.625" style="2" customWidth="1"/>
    <col min="9" max="23" width="13.625" style="2" customWidth="1"/>
    <col min="24" max="24" width="1.25" style="2" customWidth="1"/>
    <col min="25" max="25" width="9" style="2"/>
    <col min="26" max="26" width="1.25" style="2" customWidth="1"/>
    <col min="27" max="16384" width="9" style="2"/>
  </cols>
  <sheetData>
    <row r="5" spans="3:23" ht="19.5" customHeight="1">
      <c r="C5" s="3" t="s">
        <v>310</v>
      </c>
      <c r="W5" s="2" t="s">
        <v>31</v>
      </c>
    </row>
    <row r="6" spans="3:23" ht="19.5" customHeight="1">
      <c r="C6" s="402" t="s">
        <v>2</v>
      </c>
      <c r="D6" s="403"/>
      <c r="E6" s="403"/>
      <c r="F6" s="406" t="s">
        <v>3</v>
      </c>
      <c r="G6" s="403" t="s">
        <v>4</v>
      </c>
      <c r="H6" s="410" t="s">
        <v>5</v>
      </c>
      <c r="I6" s="369" t="s">
        <v>6</v>
      </c>
      <c r="J6" s="370"/>
      <c r="K6" s="371"/>
      <c r="L6" s="369" t="s">
        <v>7</v>
      </c>
      <c r="M6" s="370"/>
      <c r="N6" s="371"/>
      <c r="O6" s="369" t="s">
        <v>8</v>
      </c>
      <c r="P6" s="370"/>
      <c r="Q6" s="371"/>
      <c r="R6" s="369" t="s">
        <v>9</v>
      </c>
      <c r="S6" s="370"/>
      <c r="T6" s="371"/>
      <c r="U6" s="369" t="s">
        <v>10</v>
      </c>
      <c r="V6" s="370"/>
      <c r="W6" s="371"/>
    </row>
    <row r="7" spans="3:23" ht="19.5" customHeight="1">
      <c r="C7" s="404"/>
      <c r="D7" s="405"/>
      <c r="E7" s="405"/>
      <c r="F7" s="407"/>
      <c r="G7" s="405"/>
      <c r="H7" s="411"/>
      <c r="I7" s="4" t="s">
        <v>11</v>
      </c>
      <c r="J7" s="5" t="s">
        <v>12</v>
      </c>
      <c r="K7" s="6" t="s">
        <v>13</v>
      </c>
      <c r="L7" s="4" t="s">
        <v>14</v>
      </c>
      <c r="M7" s="5" t="s">
        <v>12</v>
      </c>
      <c r="N7" s="6" t="s">
        <v>13</v>
      </c>
      <c r="O7" s="4" t="s">
        <v>11</v>
      </c>
      <c r="P7" s="5" t="s">
        <v>12</v>
      </c>
      <c r="Q7" s="6" t="s">
        <v>13</v>
      </c>
      <c r="R7" s="4" t="s">
        <v>14</v>
      </c>
      <c r="S7" s="5" t="s">
        <v>12</v>
      </c>
      <c r="T7" s="6" t="s">
        <v>13</v>
      </c>
      <c r="U7" s="4" t="s">
        <v>11</v>
      </c>
      <c r="V7" s="5" t="s">
        <v>12</v>
      </c>
      <c r="W7" s="6" t="s">
        <v>13</v>
      </c>
    </row>
    <row r="8" spans="3:23" ht="19.5" customHeight="1">
      <c r="C8" s="95" t="s">
        <v>16</v>
      </c>
      <c r="D8" s="96" t="s">
        <v>32</v>
      </c>
      <c r="E8" s="97"/>
      <c r="F8" s="98"/>
      <c r="G8" s="99"/>
      <c r="H8" s="100"/>
      <c r="I8" s="101"/>
      <c r="J8" s="102"/>
      <c r="K8" s="103"/>
      <c r="L8" s="101"/>
      <c r="M8" s="102"/>
      <c r="N8" s="103"/>
      <c r="O8" s="101"/>
      <c r="P8" s="102"/>
      <c r="Q8" s="103"/>
      <c r="R8" s="101"/>
      <c r="S8" s="102"/>
      <c r="T8" s="103"/>
      <c r="U8" s="101"/>
      <c r="V8" s="102"/>
      <c r="W8" s="103"/>
    </row>
    <row r="9" spans="3:23" ht="19.5" customHeight="1">
      <c r="C9" s="104"/>
      <c r="D9" s="105" t="s">
        <v>33</v>
      </c>
      <c r="E9" s="106" t="s">
        <v>34</v>
      </c>
      <c r="F9" s="107"/>
      <c r="G9" s="108" t="s">
        <v>17</v>
      </c>
      <c r="H9" s="109">
        <v>1</v>
      </c>
      <c r="I9" s="30">
        <f>SUM(J9:K9)</f>
        <v>0</v>
      </c>
      <c r="J9" s="110">
        <f>+SUM(M9,P9,S9,V9)</f>
        <v>0</v>
      </c>
      <c r="K9" s="111">
        <f>+SUM(N9,Q9,T9,W9)</f>
        <v>0</v>
      </c>
      <c r="L9" s="30">
        <f>SUM(M9:N9)</f>
        <v>0</v>
      </c>
      <c r="M9" s="110"/>
      <c r="N9" s="111"/>
      <c r="O9" s="30">
        <f t="shared" ref="O9:O33" si="0">SUM(P9:Q9)</f>
        <v>0</v>
      </c>
      <c r="P9" s="110"/>
      <c r="Q9" s="111"/>
      <c r="R9" s="30">
        <f t="shared" ref="R9:R33" si="1">SUM(S9:T9)</f>
        <v>0</v>
      </c>
      <c r="S9" s="110"/>
      <c r="T9" s="111"/>
      <c r="U9" s="30">
        <f>SUM(V9:W9)</f>
        <v>0</v>
      </c>
      <c r="V9" s="110"/>
      <c r="W9" s="111"/>
    </row>
    <row r="10" spans="3:23" ht="19.5" customHeight="1">
      <c r="C10" s="104"/>
      <c r="D10" s="105" t="s">
        <v>35</v>
      </c>
      <c r="E10" s="106" t="s">
        <v>36</v>
      </c>
      <c r="F10" s="107"/>
      <c r="G10" s="108" t="s">
        <v>17</v>
      </c>
      <c r="H10" s="109">
        <v>1</v>
      </c>
      <c r="I10" s="30">
        <f t="shared" ref="I10:I33" si="2">SUM(J10:K10)</f>
        <v>0</v>
      </c>
      <c r="J10" s="110">
        <f t="shared" ref="J10:K33" si="3">+SUM(M10,P10,S10,V10)</f>
        <v>0</v>
      </c>
      <c r="K10" s="111">
        <f t="shared" si="3"/>
        <v>0</v>
      </c>
      <c r="L10" s="30">
        <f t="shared" ref="L10:L33" si="4">SUM(M10:N10)</f>
        <v>0</v>
      </c>
      <c r="M10" s="110"/>
      <c r="N10" s="111"/>
      <c r="O10" s="30">
        <f t="shared" si="0"/>
        <v>0</v>
      </c>
      <c r="P10" s="110"/>
      <c r="Q10" s="111"/>
      <c r="R10" s="30">
        <f t="shared" si="1"/>
        <v>0</v>
      </c>
      <c r="S10" s="110"/>
      <c r="T10" s="111"/>
      <c r="U10" s="30">
        <f t="shared" ref="U10:U33" si="5">SUM(V10:W10)</f>
        <v>0</v>
      </c>
      <c r="V10" s="110"/>
      <c r="W10" s="111"/>
    </row>
    <row r="11" spans="3:23" ht="19.5" customHeight="1">
      <c r="C11" s="104"/>
      <c r="D11" s="105" t="s">
        <v>37</v>
      </c>
      <c r="E11" s="106" t="s">
        <v>38</v>
      </c>
      <c r="F11" s="107"/>
      <c r="G11" s="108" t="s">
        <v>17</v>
      </c>
      <c r="H11" s="109">
        <v>1</v>
      </c>
      <c r="I11" s="30">
        <f t="shared" si="2"/>
        <v>0</v>
      </c>
      <c r="J11" s="110">
        <f t="shared" si="3"/>
        <v>0</v>
      </c>
      <c r="K11" s="111">
        <f t="shared" si="3"/>
        <v>0</v>
      </c>
      <c r="L11" s="30">
        <f t="shared" si="4"/>
        <v>0</v>
      </c>
      <c r="M11" s="110"/>
      <c r="N11" s="111"/>
      <c r="O11" s="30">
        <f t="shared" si="0"/>
        <v>0</v>
      </c>
      <c r="P11" s="110"/>
      <c r="Q11" s="111"/>
      <c r="R11" s="30">
        <f t="shared" si="1"/>
        <v>0</v>
      </c>
      <c r="S11" s="110"/>
      <c r="T11" s="111"/>
      <c r="U11" s="30">
        <f t="shared" si="5"/>
        <v>0</v>
      </c>
      <c r="V11" s="110"/>
      <c r="W11" s="111"/>
    </row>
    <row r="12" spans="3:23" ht="19.5" customHeight="1">
      <c r="C12" s="104"/>
      <c r="D12" s="105" t="s">
        <v>39</v>
      </c>
      <c r="E12" s="106" t="s">
        <v>40</v>
      </c>
      <c r="F12" s="107"/>
      <c r="G12" s="108" t="s">
        <v>17</v>
      </c>
      <c r="H12" s="109">
        <v>1</v>
      </c>
      <c r="I12" s="30">
        <f t="shared" si="2"/>
        <v>0</v>
      </c>
      <c r="J12" s="110">
        <f t="shared" si="3"/>
        <v>0</v>
      </c>
      <c r="K12" s="111">
        <f t="shared" si="3"/>
        <v>0</v>
      </c>
      <c r="L12" s="30">
        <f t="shared" si="4"/>
        <v>0</v>
      </c>
      <c r="M12" s="110"/>
      <c r="N12" s="111"/>
      <c r="O12" s="30">
        <f t="shared" si="0"/>
        <v>0</v>
      </c>
      <c r="P12" s="110"/>
      <c r="Q12" s="111"/>
      <c r="R12" s="30">
        <f t="shared" si="1"/>
        <v>0</v>
      </c>
      <c r="S12" s="110"/>
      <c r="T12" s="111"/>
      <c r="U12" s="30">
        <f t="shared" si="5"/>
        <v>0</v>
      </c>
      <c r="V12" s="110"/>
      <c r="W12" s="111"/>
    </row>
    <row r="13" spans="3:23" ht="19.5" customHeight="1">
      <c r="C13" s="104"/>
      <c r="D13" s="105" t="s">
        <v>41</v>
      </c>
      <c r="E13" s="106" t="s">
        <v>42</v>
      </c>
      <c r="F13" s="107"/>
      <c r="G13" s="108" t="s">
        <v>17</v>
      </c>
      <c r="H13" s="109">
        <v>1</v>
      </c>
      <c r="I13" s="30">
        <f t="shared" si="2"/>
        <v>0</v>
      </c>
      <c r="J13" s="110">
        <f t="shared" si="3"/>
        <v>0</v>
      </c>
      <c r="K13" s="111">
        <f t="shared" si="3"/>
        <v>0</v>
      </c>
      <c r="L13" s="30">
        <f t="shared" si="4"/>
        <v>0</v>
      </c>
      <c r="M13" s="110"/>
      <c r="N13" s="111"/>
      <c r="O13" s="30">
        <f t="shared" si="0"/>
        <v>0</v>
      </c>
      <c r="P13" s="110"/>
      <c r="Q13" s="111"/>
      <c r="R13" s="30">
        <f t="shared" si="1"/>
        <v>0</v>
      </c>
      <c r="S13" s="110"/>
      <c r="T13" s="111"/>
      <c r="U13" s="30">
        <f t="shared" si="5"/>
        <v>0</v>
      </c>
      <c r="V13" s="110"/>
      <c r="W13" s="111"/>
    </row>
    <row r="14" spans="3:23" ht="19.5" customHeight="1">
      <c r="C14" s="104"/>
      <c r="D14" s="105" t="s">
        <v>43</v>
      </c>
      <c r="E14" s="106" t="s">
        <v>44</v>
      </c>
      <c r="F14" s="107"/>
      <c r="G14" s="108" t="s">
        <v>17</v>
      </c>
      <c r="H14" s="109">
        <v>1</v>
      </c>
      <c r="I14" s="30">
        <f t="shared" si="2"/>
        <v>0</v>
      </c>
      <c r="J14" s="110">
        <f t="shared" si="3"/>
        <v>0</v>
      </c>
      <c r="K14" s="111">
        <f t="shared" si="3"/>
        <v>0</v>
      </c>
      <c r="L14" s="30">
        <f t="shared" si="4"/>
        <v>0</v>
      </c>
      <c r="M14" s="110"/>
      <c r="N14" s="111"/>
      <c r="O14" s="30">
        <f t="shared" si="0"/>
        <v>0</v>
      </c>
      <c r="P14" s="110"/>
      <c r="Q14" s="111"/>
      <c r="R14" s="30">
        <f t="shared" si="1"/>
        <v>0</v>
      </c>
      <c r="S14" s="110"/>
      <c r="T14" s="111"/>
      <c r="U14" s="30">
        <f t="shared" si="5"/>
        <v>0</v>
      </c>
      <c r="V14" s="110"/>
      <c r="W14" s="111"/>
    </row>
    <row r="15" spans="3:23" ht="19.5" customHeight="1">
      <c r="C15" s="104"/>
      <c r="D15" s="105" t="s">
        <v>45</v>
      </c>
      <c r="E15" s="106" t="s">
        <v>46</v>
      </c>
      <c r="F15" s="107"/>
      <c r="G15" s="108" t="s">
        <v>17</v>
      </c>
      <c r="H15" s="109">
        <v>1</v>
      </c>
      <c r="I15" s="30">
        <f t="shared" si="2"/>
        <v>0</v>
      </c>
      <c r="J15" s="110">
        <f t="shared" si="3"/>
        <v>0</v>
      </c>
      <c r="K15" s="111">
        <f t="shared" si="3"/>
        <v>0</v>
      </c>
      <c r="L15" s="30">
        <f t="shared" si="4"/>
        <v>0</v>
      </c>
      <c r="M15" s="110"/>
      <c r="N15" s="111"/>
      <c r="O15" s="30">
        <f t="shared" si="0"/>
        <v>0</v>
      </c>
      <c r="P15" s="110"/>
      <c r="Q15" s="111"/>
      <c r="R15" s="30">
        <f t="shared" si="1"/>
        <v>0</v>
      </c>
      <c r="S15" s="110"/>
      <c r="T15" s="111"/>
      <c r="U15" s="30">
        <f t="shared" si="5"/>
        <v>0</v>
      </c>
      <c r="V15" s="110"/>
      <c r="W15" s="111"/>
    </row>
    <row r="16" spans="3:23" ht="19.5" customHeight="1">
      <c r="C16" s="104"/>
      <c r="D16" s="105" t="s">
        <v>47</v>
      </c>
      <c r="E16" s="106" t="s">
        <v>48</v>
      </c>
      <c r="F16" s="107"/>
      <c r="G16" s="108" t="s">
        <v>17</v>
      </c>
      <c r="H16" s="109">
        <v>1</v>
      </c>
      <c r="I16" s="30">
        <f t="shared" si="2"/>
        <v>0</v>
      </c>
      <c r="J16" s="110">
        <f t="shared" si="3"/>
        <v>0</v>
      </c>
      <c r="K16" s="111">
        <f t="shared" si="3"/>
        <v>0</v>
      </c>
      <c r="L16" s="30">
        <f t="shared" si="4"/>
        <v>0</v>
      </c>
      <c r="M16" s="110"/>
      <c r="N16" s="111"/>
      <c r="O16" s="30">
        <f t="shared" si="0"/>
        <v>0</v>
      </c>
      <c r="P16" s="110"/>
      <c r="Q16" s="111"/>
      <c r="R16" s="30">
        <f t="shared" si="1"/>
        <v>0</v>
      </c>
      <c r="S16" s="110"/>
      <c r="T16" s="111"/>
      <c r="U16" s="30">
        <f t="shared" si="5"/>
        <v>0</v>
      </c>
      <c r="V16" s="110"/>
      <c r="W16" s="111"/>
    </row>
    <row r="17" spans="3:23" ht="19.5" customHeight="1">
      <c r="C17" s="104"/>
      <c r="D17" s="105" t="s">
        <v>49</v>
      </c>
      <c r="E17" s="106" t="s">
        <v>50</v>
      </c>
      <c r="F17" s="107"/>
      <c r="G17" s="108" t="s">
        <v>17</v>
      </c>
      <c r="H17" s="109">
        <v>1</v>
      </c>
      <c r="I17" s="30">
        <f t="shared" si="2"/>
        <v>0</v>
      </c>
      <c r="J17" s="110">
        <f t="shared" si="3"/>
        <v>0</v>
      </c>
      <c r="K17" s="111">
        <f t="shared" si="3"/>
        <v>0</v>
      </c>
      <c r="L17" s="30">
        <f t="shared" si="4"/>
        <v>0</v>
      </c>
      <c r="M17" s="110"/>
      <c r="N17" s="111"/>
      <c r="O17" s="30">
        <f t="shared" si="0"/>
        <v>0</v>
      </c>
      <c r="P17" s="110"/>
      <c r="Q17" s="111"/>
      <c r="R17" s="30">
        <f t="shared" si="1"/>
        <v>0</v>
      </c>
      <c r="S17" s="110"/>
      <c r="T17" s="111"/>
      <c r="U17" s="30">
        <f t="shared" si="5"/>
        <v>0</v>
      </c>
      <c r="V17" s="110"/>
      <c r="W17" s="111"/>
    </row>
    <row r="18" spans="3:23" ht="19.5" customHeight="1">
      <c r="C18" s="104"/>
      <c r="D18" s="105" t="s">
        <v>51</v>
      </c>
      <c r="E18" s="106" t="s">
        <v>52</v>
      </c>
      <c r="F18" s="107"/>
      <c r="G18" s="108" t="s">
        <v>17</v>
      </c>
      <c r="H18" s="109">
        <v>1</v>
      </c>
      <c r="I18" s="30">
        <f t="shared" si="2"/>
        <v>0</v>
      </c>
      <c r="J18" s="110">
        <f t="shared" si="3"/>
        <v>0</v>
      </c>
      <c r="K18" s="111">
        <f t="shared" si="3"/>
        <v>0</v>
      </c>
      <c r="L18" s="30">
        <f t="shared" si="4"/>
        <v>0</v>
      </c>
      <c r="M18" s="110"/>
      <c r="N18" s="111"/>
      <c r="O18" s="30">
        <f t="shared" si="0"/>
        <v>0</v>
      </c>
      <c r="P18" s="110"/>
      <c r="Q18" s="111"/>
      <c r="R18" s="30">
        <f t="shared" si="1"/>
        <v>0</v>
      </c>
      <c r="S18" s="110"/>
      <c r="T18" s="111"/>
      <c r="U18" s="30">
        <f t="shared" si="5"/>
        <v>0</v>
      </c>
      <c r="V18" s="110"/>
      <c r="W18" s="111"/>
    </row>
    <row r="19" spans="3:23" ht="19.5" customHeight="1">
      <c r="C19" s="104"/>
      <c r="D19" s="105" t="s">
        <v>53</v>
      </c>
      <c r="E19" s="106" t="s">
        <v>54</v>
      </c>
      <c r="F19" s="107"/>
      <c r="G19" s="108" t="s">
        <v>17</v>
      </c>
      <c r="H19" s="109">
        <v>1</v>
      </c>
      <c r="I19" s="30">
        <f t="shared" si="2"/>
        <v>0</v>
      </c>
      <c r="J19" s="110">
        <f t="shared" si="3"/>
        <v>0</v>
      </c>
      <c r="K19" s="111">
        <f t="shared" si="3"/>
        <v>0</v>
      </c>
      <c r="L19" s="30">
        <f t="shared" si="4"/>
        <v>0</v>
      </c>
      <c r="M19" s="110"/>
      <c r="N19" s="111"/>
      <c r="O19" s="30">
        <f t="shared" si="0"/>
        <v>0</v>
      </c>
      <c r="P19" s="110"/>
      <c r="Q19" s="111"/>
      <c r="R19" s="30">
        <f t="shared" si="1"/>
        <v>0</v>
      </c>
      <c r="S19" s="110"/>
      <c r="T19" s="111"/>
      <c r="U19" s="30">
        <f t="shared" si="5"/>
        <v>0</v>
      </c>
      <c r="V19" s="110"/>
      <c r="W19" s="111"/>
    </row>
    <row r="20" spans="3:23" ht="19.5" customHeight="1">
      <c r="C20" s="104"/>
      <c r="D20" s="105" t="s">
        <v>55</v>
      </c>
      <c r="E20" s="106" t="s">
        <v>56</v>
      </c>
      <c r="F20" s="107"/>
      <c r="G20" s="108" t="s">
        <v>17</v>
      </c>
      <c r="H20" s="109">
        <v>1</v>
      </c>
      <c r="I20" s="30">
        <f t="shared" si="2"/>
        <v>0</v>
      </c>
      <c r="J20" s="110">
        <f t="shared" si="3"/>
        <v>0</v>
      </c>
      <c r="K20" s="111">
        <f t="shared" si="3"/>
        <v>0</v>
      </c>
      <c r="L20" s="30">
        <f t="shared" si="4"/>
        <v>0</v>
      </c>
      <c r="M20" s="110"/>
      <c r="N20" s="111"/>
      <c r="O20" s="30">
        <f t="shared" si="0"/>
        <v>0</v>
      </c>
      <c r="P20" s="110"/>
      <c r="Q20" s="111"/>
      <c r="R20" s="30">
        <f t="shared" si="1"/>
        <v>0</v>
      </c>
      <c r="S20" s="110"/>
      <c r="T20" s="111"/>
      <c r="U20" s="30">
        <f t="shared" si="5"/>
        <v>0</v>
      </c>
      <c r="V20" s="110"/>
      <c r="W20" s="111"/>
    </row>
    <row r="21" spans="3:23" ht="19.5" customHeight="1">
      <c r="C21" s="104"/>
      <c r="D21" s="105" t="s">
        <v>57</v>
      </c>
      <c r="E21" s="106" t="s">
        <v>58</v>
      </c>
      <c r="F21" s="107"/>
      <c r="G21" s="108" t="s">
        <v>17</v>
      </c>
      <c r="H21" s="109">
        <v>1</v>
      </c>
      <c r="I21" s="30">
        <f t="shared" si="2"/>
        <v>0</v>
      </c>
      <c r="J21" s="110">
        <f t="shared" si="3"/>
        <v>0</v>
      </c>
      <c r="K21" s="111">
        <f t="shared" si="3"/>
        <v>0</v>
      </c>
      <c r="L21" s="30">
        <f t="shared" si="4"/>
        <v>0</v>
      </c>
      <c r="M21" s="110"/>
      <c r="N21" s="111"/>
      <c r="O21" s="30">
        <f t="shared" si="0"/>
        <v>0</v>
      </c>
      <c r="P21" s="110"/>
      <c r="Q21" s="111"/>
      <c r="R21" s="30">
        <f t="shared" si="1"/>
        <v>0</v>
      </c>
      <c r="S21" s="110"/>
      <c r="T21" s="111"/>
      <c r="U21" s="30">
        <f t="shared" si="5"/>
        <v>0</v>
      </c>
      <c r="V21" s="110"/>
      <c r="W21" s="111"/>
    </row>
    <row r="22" spans="3:23" ht="19.5" customHeight="1">
      <c r="C22" s="104"/>
      <c r="D22" s="105" t="s">
        <v>59</v>
      </c>
      <c r="E22" s="106" t="s">
        <v>60</v>
      </c>
      <c r="F22" s="107"/>
      <c r="G22" s="108" t="s">
        <v>17</v>
      </c>
      <c r="H22" s="109">
        <v>1</v>
      </c>
      <c r="I22" s="30">
        <f t="shared" si="2"/>
        <v>0</v>
      </c>
      <c r="J22" s="110">
        <f t="shared" si="3"/>
        <v>0</v>
      </c>
      <c r="K22" s="111">
        <f t="shared" si="3"/>
        <v>0</v>
      </c>
      <c r="L22" s="30">
        <f t="shared" si="4"/>
        <v>0</v>
      </c>
      <c r="M22" s="110"/>
      <c r="N22" s="111"/>
      <c r="O22" s="30">
        <f t="shared" si="0"/>
        <v>0</v>
      </c>
      <c r="P22" s="110"/>
      <c r="Q22" s="111"/>
      <c r="R22" s="30">
        <f t="shared" si="1"/>
        <v>0</v>
      </c>
      <c r="S22" s="110"/>
      <c r="T22" s="111"/>
      <c r="U22" s="30">
        <f t="shared" si="5"/>
        <v>0</v>
      </c>
      <c r="V22" s="110"/>
      <c r="W22" s="111"/>
    </row>
    <row r="23" spans="3:23" ht="19.5" customHeight="1">
      <c r="C23" s="104"/>
      <c r="D23" s="105" t="s">
        <v>61</v>
      </c>
      <c r="E23" s="106" t="s">
        <v>62</v>
      </c>
      <c r="F23" s="107"/>
      <c r="G23" s="108" t="s">
        <v>17</v>
      </c>
      <c r="H23" s="109">
        <v>1</v>
      </c>
      <c r="I23" s="30">
        <f t="shared" si="2"/>
        <v>0</v>
      </c>
      <c r="J23" s="110">
        <f t="shared" si="3"/>
        <v>0</v>
      </c>
      <c r="K23" s="111">
        <f t="shared" si="3"/>
        <v>0</v>
      </c>
      <c r="L23" s="30">
        <f t="shared" si="4"/>
        <v>0</v>
      </c>
      <c r="M23" s="110"/>
      <c r="N23" s="111"/>
      <c r="O23" s="30">
        <f t="shared" si="0"/>
        <v>0</v>
      </c>
      <c r="P23" s="110"/>
      <c r="Q23" s="111"/>
      <c r="R23" s="30">
        <f t="shared" si="1"/>
        <v>0</v>
      </c>
      <c r="S23" s="110"/>
      <c r="T23" s="111"/>
      <c r="U23" s="30">
        <f t="shared" si="5"/>
        <v>0</v>
      </c>
      <c r="V23" s="110"/>
      <c r="W23" s="111"/>
    </row>
    <row r="24" spans="3:23" ht="19.5" customHeight="1">
      <c r="C24" s="104"/>
      <c r="D24" s="105" t="s">
        <v>63</v>
      </c>
      <c r="E24" s="106" t="s">
        <v>64</v>
      </c>
      <c r="F24" s="107"/>
      <c r="G24" s="108" t="s">
        <v>17</v>
      </c>
      <c r="H24" s="109">
        <v>1</v>
      </c>
      <c r="I24" s="30">
        <f t="shared" si="2"/>
        <v>0</v>
      </c>
      <c r="J24" s="110">
        <f t="shared" si="3"/>
        <v>0</v>
      </c>
      <c r="K24" s="111">
        <f t="shared" si="3"/>
        <v>0</v>
      </c>
      <c r="L24" s="30">
        <f t="shared" si="4"/>
        <v>0</v>
      </c>
      <c r="M24" s="110"/>
      <c r="N24" s="111"/>
      <c r="O24" s="30">
        <f t="shared" si="0"/>
        <v>0</v>
      </c>
      <c r="P24" s="110"/>
      <c r="Q24" s="111"/>
      <c r="R24" s="30">
        <f t="shared" si="1"/>
        <v>0</v>
      </c>
      <c r="S24" s="110"/>
      <c r="T24" s="111"/>
      <c r="U24" s="30">
        <f t="shared" si="5"/>
        <v>0</v>
      </c>
      <c r="V24" s="110"/>
      <c r="W24" s="111"/>
    </row>
    <row r="25" spans="3:23" ht="19.5" customHeight="1">
      <c r="C25" s="104"/>
      <c r="D25" s="105" t="s">
        <v>65</v>
      </c>
      <c r="E25" s="106" t="s">
        <v>66</v>
      </c>
      <c r="F25" s="107"/>
      <c r="G25" s="108" t="s">
        <v>17</v>
      </c>
      <c r="H25" s="109">
        <v>1</v>
      </c>
      <c r="I25" s="30">
        <f t="shared" si="2"/>
        <v>0</v>
      </c>
      <c r="J25" s="110">
        <f t="shared" si="3"/>
        <v>0</v>
      </c>
      <c r="K25" s="111">
        <f t="shared" si="3"/>
        <v>0</v>
      </c>
      <c r="L25" s="30">
        <f t="shared" si="4"/>
        <v>0</v>
      </c>
      <c r="M25" s="110"/>
      <c r="N25" s="111"/>
      <c r="O25" s="30">
        <f t="shared" si="0"/>
        <v>0</v>
      </c>
      <c r="P25" s="110"/>
      <c r="Q25" s="111"/>
      <c r="R25" s="30">
        <f t="shared" si="1"/>
        <v>0</v>
      </c>
      <c r="S25" s="110"/>
      <c r="T25" s="111"/>
      <c r="U25" s="30">
        <f t="shared" si="5"/>
        <v>0</v>
      </c>
      <c r="V25" s="110"/>
      <c r="W25" s="111"/>
    </row>
    <row r="26" spans="3:23" ht="19.5" customHeight="1">
      <c r="C26" s="104"/>
      <c r="D26" s="105" t="s">
        <v>67</v>
      </c>
      <c r="E26" s="106" t="s">
        <v>68</v>
      </c>
      <c r="F26" s="107"/>
      <c r="G26" s="108" t="s">
        <v>69</v>
      </c>
      <c r="H26" s="109">
        <v>1</v>
      </c>
      <c r="I26" s="30">
        <f t="shared" si="2"/>
        <v>0</v>
      </c>
      <c r="J26" s="110">
        <f t="shared" si="3"/>
        <v>0</v>
      </c>
      <c r="K26" s="111">
        <f t="shared" si="3"/>
        <v>0</v>
      </c>
      <c r="L26" s="30">
        <f t="shared" si="4"/>
        <v>0</v>
      </c>
      <c r="M26" s="110"/>
      <c r="N26" s="111"/>
      <c r="O26" s="30">
        <f t="shared" si="0"/>
        <v>0</v>
      </c>
      <c r="P26" s="110"/>
      <c r="Q26" s="111"/>
      <c r="R26" s="30">
        <f t="shared" si="1"/>
        <v>0</v>
      </c>
      <c r="S26" s="110"/>
      <c r="T26" s="111"/>
      <c r="U26" s="30">
        <f t="shared" si="5"/>
        <v>0</v>
      </c>
      <c r="V26" s="110"/>
      <c r="W26" s="111"/>
    </row>
    <row r="27" spans="3:23" ht="19.5" customHeight="1">
      <c r="C27" s="104"/>
      <c r="D27" s="105" t="s">
        <v>70</v>
      </c>
      <c r="E27" s="106" t="s">
        <v>71</v>
      </c>
      <c r="F27" s="107"/>
      <c r="G27" s="108" t="s">
        <v>69</v>
      </c>
      <c r="H27" s="109">
        <v>1</v>
      </c>
      <c r="I27" s="30">
        <f t="shared" si="2"/>
        <v>0</v>
      </c>
      <c r="J27" s="110">
        <f t="shared" si="3"/>
        <v>0</v>
      </c>
      <c r="K27" s="111">
        <f t="shared" si="3"/>
        <v>0</v>
      </c>
      <c r="L27" s="30">
        <f t="shared" si="4"/>
        <v>0</v>
      </c>
      <c r="M27" s="110"/>
      <c r="N27" s="111"/>
      <c r="O27" s="30">
        <f t="shared" si="0"/>
        <v>0</v>
      </c>
      <c r="P27" s="110"/>
      <c r="Q27" s="111"/>
      <c r="R27" s="30">
        <f t="shared" si="1"/>
        <v>0</v>
      </c>
      <c r="S27" s="110"/>
      <c r="T27" s="111"/>
      <c r="U27" s="30">
        <f t="shared" si="5"/>
        <v>0</v>
      </c>
      <c r="V27" s="110"/>
      <c r="W27" s="111"/>
    </row>
    <row r="28" spans="3:23" ht="19.5" customHeight="1">
      <c r="C28" s="104"/>
      <c r="D28" s="105" t="s">
        <v>72</v>
      </c>
      <c r="E28" s="106" t="s">
        <v>73</v>
      </c>
      <c r="F28" s="107"/>
      <c r="G28" s="108" t="s">
        <v>69</v>
      </c>
      <c r="H28" s="109">
        <v>1</v>
      </c>
      <c r="I28" s="30">
        <f t="shared" si="2"/>
        <v>0</v>
      </c>
      <c r="J28" s="110">
        <f t="shared" si="3"/>
        <v>0</v>
      </c>
      <c r="K28" s="111">
        <f t="shared" si="3"/>
        <v>0</v>
      </c>
      <c r="L28" s="30">
        <f t="shared" si="4"/>
        <v>0</v>
      </c>
      <c r="M28" s="110"/>
      <c r="N28" s="111"/>
      <c r="O28" s="30">
        <f t="shared" si="0"/>
        <v>0</v>
      </c>
      <c r="P28" s="110"/>
      <c r="Q28" s="111"/>
      <c r="R28" s="30">
        <f t="shared" si="1"/>
        <v>0</v>
      </c>
      <c r="S28" s="110"/>
      <c r="T28" s="111"/>
      <c r="U28" s="30">
        <f t="shared" si="5"/>
        <v>0</v>
      </c>
      <c r="V28" s="110"/>
      <c r="W28" s="111"/>
    </row>
    <row r="29" spans="3:23" ht="19.5" customHeight="1">
      <c r="C29" s="104"/>
      <c r="D29" s="105" t="s">
        <v>74</v>
      </c>
      <c r="E29" s="106" t="s">
        <v>75</v>
      </c>
      <c r="F29" s="107"/>
      <c r="G29" s="108" t="s">
        <v>69</v>
      </c>
      <c r="H29" s="109">
        <v>1</v>
      </c>
      <c r="I29" s="30">
        <f t="shared" si="2"/>
        <v>0</v>
      </c>
      <c r="J29" s="110">
        <f t="shared" si="3"/>
        <v>0</v>
      </c>
      <c r="K29" s="111">
        <f t="shared" si="3"/>
        <v>0</v>
      </c>
      <c r="L29" s="30">
        <f t="shared" si="4"/>
        <v>0</v>
      </c>
      <c r="M29" s="110"/>
      <c r="N29" s="111"/>
      <c r="O29" s="30">
        <f t="shared" si="0"/>
        <v>0</v>
      </c>
      <c r="P29" s="110"/>
      <c r="Q29" s="111"/>
      <c r="R29" s="30">
        <f t="shared" si="1"/>
        <v>0</v>
      </c>
      <c r="S29" s="110"/>
      <c r="T29" s="111"/>
      <c r="U29" s="30">
        <f t="shared" si="5"/>
        <v>0</v>
      </c>
      <c r="V29" s="110"/>
      <c r="W29" s="111"/>
    </row>
    <row r="30" spans="3:23" ht="19.5" customHeight="1">
      <c r="C30" s="104"/>
      <c r="D30" s="105" t="s">
        <v>76</v>
      </c>
      <c r="E30" s="106" t="s">
        <v>77</v>
      </c>
      <c r="F30" s="107"/>
      <c r="G30" s="108" t="s">
        <v>69</v>
      </c>
      <c r="H30" s="109">
        <v>1</v>
      </c>
      <c r="I30" s="30">
        <f t="shared" si="2"/>
        <v>0</v>
      </c>
      <c r="J30" s="110">
        <f t="shared" si="3"/>
        <v>0</v>
      </c>
      <c r="K30" s="111">
        <f t="shared" si="3"/>
        <v>0</v>
      </c>
      <c r="L30" s="30">
        <f t="shared" si="4"/>
        <v>0</v>
      </c>
      <c r="M30" s="110"/>
      <c r="N30" s="111"/>
      <c r="O30" s="30">
        <f t="shared" si="0"/>
        <v>0</v>
      </c>
      <c r="P30" s="110"/>
      <c r="Q30" s="111"/>
      <c r="R30" s="30">
        <f t="shared" si="1"/>
        <v>0</v>
      </c>
      <c r="S30" s="110"/>
      <c r="T30" s="111"/>
      <c r="U30" s="30">
        <f t="shared" si="5"/>
        <v>0</v>
      </c>
      <c r="V30" s="110"/>
      <c r="W30" s="111"/>
    </row>
    <row r="31" spans="3:23" ht="19.5" customHeight="1">
      <c r="C31" s="104"/>
      <c r="D31" s="105" t="s">
        <v>78</v>
      </c>
      <c r="E31" s="106" t="s">
        <v>79</v>
      </c>
      <c r="F31" s="107"/>
      <c r="G31" s="108" t="s">
        <v>69</v>
      </c>
      <c r="H31" s="109">
        <v>1</v>
      </c>
      <c r="I31" s="30">
        <f t="shared" si="2"/>
        <v>0</v>
      </c>
      <c r="J31" s="110">
        <f t="shared" si="3"/>
        <v>0</v>
      </c>
      <c r="K31" s="111">
        <f t="shared" si="3"/>
        <v>0</v>
      </c>
      <c r="L31" s="30">
        <f t="shared" si="4"/>
        <v>0</v>
      </c>
      <c r="M31" s="110"/>
      <c r="N31" s="111"/>
      <c r="O31" s="30">
        <f t="shared" si="0"/>
        <v>0</v>
      </c>
      <c r="P31" s="110"/>
      <c r="Q31" s="111"/>
      <c r="R31" s="30">
        <f t="shared" si="1"/>
        <v>0</v>
      </c>
      <c r="S31" s="110"/>
      <c r="T31" s="111"/>
      <c r="U31" s="30">
        <f t="shared" si="5"/>
        <v>0</v>
      </c>
      <c r="V31" s="110"/>
      <c r="W31" s="111"/>
    </row>
    <row r="32" spans="3:23" ht="19.5" customHeight="1">
      <c r="C32" s="104"/>
      <c r="D32" s="105" t="s">
        <v>80</v>
      </c>
      <c r="E32" s="106" t="s">
        <v>81</v>
      </c>
      <c r="F32" s="107"/>
      <c r="G32" s="108" t="s">
        <v>69</v>
      </c>
      <c r="H32" s="109">
        <v>1</v>
      </c>
      <c r="I32" s="30">
        <f t="shared" si="2"/>
        <v>0</v>
      </c>
      <c r="J32" s="110">
        <f t="shared" si="3"/>
        <v>0</v>
      </c>
      <c r="K32" s="111">
        <f t="shared" si="3"/>
        <v>0</v>
      </c>
      <c r="L32" s="30">
        <f t="shared" si="4"/>
        <v>0</v>
      </c>
      <c r="M32" s="110"/>
      <c r="N32" s="111"/>
      <c r="O32" s="30">
        <f t="shared" si="0"/>
        <v>0</v>
      </c>
      <c r="P32" s="110"/>
      <c r="Q32" s="111"/>
      <c r="R32" s="30">
        <f t="shared" si="1"/>
        <v>0</v>
      </c>
      <c r="S32" s="110"/>
      <c r="T32" s="111"/>
      <c r="U32" s="30">
        <f t="shared" si="5"/>
        <v>0</v>
      </c>
      <c r="V32" s="110"/>
      <c r="W32" s="111"/>
    </row>
    <row r="33" spans="3:23" ht="19.5" customHeight="1">
      <c r="C33" s="104"/>
      <c r="D33" s="105" t="s">
        <v>82</v>
      </c>
      <c r="E33" s="106" t="s">
        <v>83</v>
      </c>
      <c r="F33" s="107"/>
      <c r="G33" s="108" t="s">
        <v>69</v>
      </c>
      <c r="H33" s="109">
        <v>1</v>
      </c>
      <c r="I33" s="30">
        <f t="shared" si="2"/>
        <v>0</v>
      </c>
      <c r="J33" s="110">
        <f t="shared" si="3"/>
        <v>0</v>
      </c>
      <c r="K33" s="111">
        <f t="shared" si="3"/>
        <v>0</v>
      </c>
      <c r="L33" s="30">
        <f t="shared" si="4"/>
        <v>0</v>
      </c>
      <c r="M33" s="110"/>
      <c r="N33" s="111"/>
      <c r="O33" s="30">
        <f t="shared" si="0"/>
        <v>0</v>
      </c>
      <c r="P33" s="110"/>
      <c r="Q33" s="111"/>
      <c r="R33" s="30">
        <f t="shared" si="1"/>
        <v>0</v>
      </c>
      <c r="S33" s="110"/>
      <c r="T33" s="111"/>
      <c r="U33" s="30">
        <f t="shared" si="5"/>
        <v>0</v>
      </c>
      <c r="V33" s="110"/>
      <c r="W33" s="111"/>
    </row>
    <row r="34" spans="3:23" ht="19.5" customHeight="1">
      <c r="C34" s="104"/>
      <c r="D34" s="105"/>
      <c r="E34" s="106"/>
      <c r="F34" s="107"/>
      <c r="G34" s="108"/>
      <c r="H34" s="109"/>
      <c r="I34" s="30"/>
      <c r="J34" s="110"/>
      <c r="K34" s="111"/>
      <c r="L34" s="30"/>
      <c r="M34" s="110"/>
      <c r="N34" s="111"/>
      <c r="O34" s="30"/>
      <c r="P34" s="110"/>
      <c r="Q34" s="111"/>
      <c r="R34" s="30"/>
      <c r="S34" s="110"/>
      <c r="T34" s="111"/>
      <c r="U34" s="30"/>
      <c r="V34" s="110"/>
      <c r="W34" s="111"/>
    </row>
    <row r="35" spans="3:23" ht="19.5" customHeight="1">
      <c r="C35" s="104"/>
      <c r="D35" s="112"/>
      <c r="E35" s="106"/>
      <c r="F35" s="107"/>
      <c r="G35" s="108"/>
      <c r="H35" s="109"/>
      <c r="I35" s="30"/>
      <c r="J35" s="110"/>
      <c r="K35" s="111"/>
      <c r="L35" s="30"/>
      <c r="M35" s="110"/>
      <c r="N35" s="111"/>
      <c r="O35" s="30"/>
      <c r="P35" s="110"/>
      <c r="Q35" s="111"/>
      <c r="R35" s="30"/>
      <c r="S35" s="110"/>
      <c r="T35" s="111"/>
      <c r="U35" s="30"/>
      <c r="V35" s="110"/>
      <c r="W35" s="111"/>
    </row>
    <row r="36" spans="3:23" ht="19.5" customHeight="1">
      <c r="C36" s="104"/>
      <c r="D36" s="112"/>
      <c r="E36" s="106"/>
      <c r="F36" s="107"/>
      <c r="G36" s="108"/>
      <c r="H36" s="109"/>
      <c r="I36" s="30"/>
      <c r="J36" s="110"/>
      <c r="K36" s="111"/>
      <c r="L36" s="30"/>
      <c r="M36" s="110"/>
      <c r="N36" s="111"/>
      <c r="O36" s="30"/>
      <c r="P36" s="110"/>
      <c r="Q36" s="111"/>
      <c r="R36" s="30"/>
      <c r="S36" s="110"/>
      <c r="T36" s="111"/>
      <c r="U36" s="30"/>
      <c r="V36" s="110"/>
      <c r="W36" s="111"/>
    </row>
    <row r="37" spans="3:23" ht="19.5" customHeight="1">
      <c r="C37" s="104"/>
      <c r="D37" s="112"/>
      <c r="E37" s="106"/>
      <c r="F37" s="107"/>
      <c r="G37" s="108"/>
      <c r="H37" s="109"/>
      <c r="I37" s="30"/>
      <c r="J37" s="110"/>
      <c r="K37" s="111"/>
      <c r="L37" s="30"/>
      <c r="M37" s="110"/>
      <c r="N37" s="111"/>
      <c r="O37" s="30"/>
      <c r="P37" s="110"/>
      <c r="Q37" s="111"/>
      <c r="R37" s="30"/>
      <c r="S37" s="110"/>
      <c r="T37" s="111"/>
      <c r="U37" s="30"/>
      <c r="V37" s="110"/>
      <c r="W37" s="111"/>
    </row>
    <row r="38" spans="3:23" ht="19.5" customHeight="1">
      <c r="C38" s="104"/>
      <c r="D38" s="112"/>
      <c r="E38" s="106"/>
      <c r="F38" s="107"/>
      <c r="G38" s="108"/>
      <c r="H38" s="109"/>
      <c r="I38" s="30"/>
      <c r="J38" s="110"/>
      <c r="K38" s="111"/>
      <c r="L38" s="30"/>
      <c r="M38" s="110"/>
      <c r="N38" s="111"/>
      <c r="O38" s="30"/>
      <c r="P38" s="110"/>
      <c r="Q38" s="111"/>
      <c r="R38" s="30"/>
      <c r="S38" s="110"/>
      <c r="T38" s="111"/>
      <c r="U38" s="30"/>
      <c r="V38" s="110"/>
      <c r="W38" s="111"/>
    </row>
    <row r="39" spans="3:23" ht="19.5" customHeight="1">
      <c r="C39" s="104"/>
      <c r="D39" s="112"/>
      <c r="E39" s="106"/>
      <c r="F39" s="107"/>
      <c r="G39" s="108"/>
      <c r="H39" s="109"/>
      <c r="I39" s="30"/>
      <c r="J39" s="110"/>
      <c r="K39" s="111"/>
      <c r="L39" s="30"/>
      <c r="M39" s="110"/>
      <c r="N39" s="111"/>
      <c r="O39" s="30"/>
      <c r="P39" s="110"/>
      <c r="Q39" s="111"/>
      <c r="R39" s="30"/>
      <c r="S39" s="110"/>
      <c r="T39" s="111"/>
      <c r="U39" s="30"/>
      <c r="V39" s="110"/>
      <c r="W39" s="111"/>
    </row>
    <row r="40" spans="3:23" ht="19.5" customHeight="1">
      <c r="C40" s="104"/>
      <c r="D40" s="112"/>
      <c r="E40" s="106"/>
      <c r="F40" s="107"/>
      <c r="G40" s="108"/>
      <c r="H40" s="109"/>
      <c r="I40" s="30"/>
      <c r="J40" s="110"/>
      <c r="K40" s="111"/>
      <c r="L40" s="30"/>
      <c r="M40" s="110"/>
      <c r="N40" s="111"/>
      <c r="O40" s="30"/>
      <c r="P40" s="110"/>
      <c r="Q40" s="111"/>
      <c r="R40" s="30"/>
      <c r="S40" s="110"/>
      <c r="T40" s="111"/>
      <c r="U40" s="30"/>
      <c r="V40" s="110"/>
      <c r="W40" s="111"/>
    </row>
    <row r="41" spans="3:23" ht="19.5" customHeight="1">
      <c r="C41" s="104"/>
      <c r="D41" s="112"/>
      <c r="E41" s="106"/>
      <c r="F41" s="107"/>
      <c r="G41" s="108"/>
      <c r="H41" s="109"/>
      <c r="I41" s="30"/>
      <c r="J41" s="110"/>
      <c r="K41" s="111"/>
      <c r="L41" s="30"/>
      <c r="M41" s="110"/>
      <c r="N41" s="111"/>
      <c r="O41" s="30"/>
      <c r="P41" s="110"/>
      <c r="Q41" s="111"/>
      <c r="R41" s="30"/>
      <c r="S41" s="110"/>
      <c r="T41" s="111"/>
      <c r="U41" s="30"/>
      <c r="V41" s="110"/>
      <c r="W41" s="111"/>
    </row>
    <row r="42" spans="3:23" ht="19.5" customHeight="1">
      <c r="C42" s="104"/>
      <c r="D42" s="112"/>
      <c r="E42" s="106"/>
      <c r="F42" s="107"/>
      <c r="G42" s="108"/>
      <c r="H42" s="109"/>
      <c r="I42" s="30"/>
      <c r="J42" s="110"/>
      <c r="K42" s="111"/>
      <c r="L42" s="30"/>
      <c r="M42" s="110"/>
      <c r="N42" s="111"/>
      <c r="O42" s="30"/>
      <c r="P42" s="110"/>
      <c r="Q42" s="111"/>
      <c r="R42" s="30"/>
      <c r="S42" s="110"/>
      <c r="T42" s="111"/>
      <c r="U42" s="30"/>
      <c r="V42" s="110"/>
      <c r="W42" s="111"/>
    </row>
    <row r="43" spans="3:23" ht="19.5" customHeight="1">
      <c r="C43" s="104"/>
      <c r="D43" s="112"/>
      <c r="E43" s="106"/>
      <c r="F43" s="107"/>
      <c r="G43" s="108"/>
      <c r="H43" s="109"/>
      <c r="I43" s="30"/>
      <c r="J43" s="110"/>
      <c r="K43" s="111"/>
      <c r="L43" s="30"/>
      <c r="M43" s="110"/>
      <c r="N43" s="111"/>
      <c r="O43" s="30"/>
      <c r="P43" s="110"/>
      <c r="Q43" s="111"/>
      <c r="R43" s="30"/>
      <c r="S43" s="110"/>
      <c r="T43" s="111"/>
      <c r="U43" s="30"/>
      <c r="V43" s="110"/>
      <c r="W43" s="111"/>
    </row>
    <row r="44" spans="3:23" ht="19.5" customHeight="1">
      <c r="C44" s="104"/>
      <c r="D44" s="112"/>
      <c r="E44" s="106"/>
      <c r="F44" s="107"/>
      <c r="G44" s="108"/>
      <c r="H44" s="109"/>
      <c r="I44" s="30"/>
      <c r="J44" s="110"/>
      <c r="K44" s="111"/>
      <c r="L44" s="30"/>
      <c r="M44" s="110"/>
      <c r="N44" s="111"/>
      <c r="O44" s="30"/>
      <c r="P44" s="110"/>
      <c r="Q44" s="111"/>
      <c r="R44" s="30"/>
      <c r="S44" s="110"/>
      <c r="T44" s="111"/>
      <c r="U44" s="30"/>
      <c r="V44" s="110"/>
      <c r="W44" s="111"/>
    </row>
    <row r="45" spans="3:23" ht="19.5" customHeight="1">
      <c r="C45" s="104"/>
      <c r="D45" s="112"/>
      <c r="E45" s="106"/>
      <c r="F45" s="107"/>
      <c r="G45" s="108"/>
      <c r="H45" s="109"/>
      <c r="I45" s="30"/>
      <c r="J45" s="110"/>
      <c r="K45" s="111"/>
      <c r="L45" s="30"/>
      <c r="M45" s="110"/>
      <c r="N45" s="111"/>
      <c r="O45" s="30"/>
      <c r="P45" s="110"/>
      <c r="Q45" s="111"/>
      <c r="R45" s="30"/>
      <c r="S45" s="110"/>
      <c r="T45" s="111"/>
      <c r="U45" s="30"/>
      <c r="V45" s="110"/>
      <c r="W45" s="111"/>
    </row>
    <row r="46" spans="3:23" ht="19.5" customHeight="1">
      <c r="C46" s="104"/>
      <c r="D46" s="112"/>
      <c r="E46" s="106"/>
      <c r="F46" s="107"/>
      <c r="G46" s="108"/>
      <c r="H46" s="109"/>
      <c r="I46" s="30"/>
      <c r="J46" s="110"/>
      <c r="K46" s="111"/>
      <c r="L46" s="30"/>
      <c r="M46" s="110"/>
      <c r="N46" s="111"/>
      <c r="O46" s="30"/>
      <c r="P46" s="110"/>
      <c r="Q46" s="111"/>
      <c r="R46" s="30"/>
      <c r="S46" s="110"/>
      <c r="T46" s="111"/>
      <c r="U46" s="30"/>
      <c r="V46" s="110"/>
      <c r="W46" s="111"/>
    </row>
    <row r="47" spans="3:23" ht="19.5" customHeight="1">
      <c r="C47" s="104"/>
      <c r="D47" s="112"/>
      <c r="E47" s="106"/>
      <c r="F47" s="107"/>
      <c r="G47" s="108"/>
      <c r="H47" s="109"/>
      <c r="I47" s="30"/>
      <c r="J47" s="110"/>
      <c r="K47" s="111"/>
      <c r="L47" s="30"/>
      <c r="M47" s="110"/>
      <c r="N47" s="111"/>
      <c r="O47" s="30"/>
      <c r="P47" s="110"/>
      <c r="Q47" s="111"/>
      <c r="R47" s="30"/>
      <c r="S47" s="110"/>
      <c r="T47" s="111"/>
      <c r="U47" s="30"/>
      <c r="V47" s="110"/>
      <c r="W47" s="111"/>
    </row>
    <row r="48" spans="3:23" ht="19.5" customHeight="1">
      <c r="C48" s="104"/>
      <c r="D48" s="112"/>
      <c r="E48" s="106"/>
      <c r="F48" s="107"/>
      <c r="G48" s="108"/>
      <c r="H48" s="109"/>
      <c r="I48" s="30"/>
      <c r="J48" s="110"/>
      <c r="K48" s="111"/>
      <c r="L48" s="30"/>
      <c r="M48" s="110"/>
      <c r="N48" s="111"/>
      <c r="O48" s="30"/>
      <c r="P48" s="110"/>
      <c r="Q48" s="111"/>
      <c r="R48" s="30"/>
      <c r="S48" s="110"/>
      <c r="T48" s="111"/>
      <c r="U48" s="30"/>
      <c r="V48" s="110"/>
      <c r="W48" s="111"/>
    </row>
    <row r="49" spans="3:23" ht="19.5" customHeight="1">
      <c r="C49" s="104"/>
      <c r="D49" s="112"/>
      <c r="E49" s="106"/>
      <c r="F49" s="107"/>
      <c r="G49" s="108"/>
      <c r="H49" s="109"/>
      <c r="I49" s="30"/>
      <c r="J49" s="110"/>
      <c r="K49" s="111"/>
      <c r="L49" s="30"/>
      <c r="M49" s="110"/>
      <c r="N49" s="111"/>
      <c r="O49" s="30"/>
      <c r="P49" s="110"/>
      <c r="Q49" s="111"/>
      <c r="R49" s="30"/>
      <c r="S49" s="110"/>
      <c r="T49" s="111"/>
      <c r="U49" s="30"/>
      <c r="V49" s="110"/>
      <c r="W49" s="111"/>
    </row>
    <row r="50" spans="3:23" ht="19.5" customHeight="1">
      <c r="C50" s="104"/>
      <c r="D50" s="112"/>
      <c r="E50" s="106"/>
      <c r="F50" s="107"/>
      <c r="G50" s="108"/>
      <c r="H50" s="109"/>
      <c r="I50" s="30"/>
      <c r="J50" s="110"/>
      <c r="K50" s="111"/>
      <c r="L50" s="30"/>
      <c r="M50" s="110"/>
      <c r="N50" s="111"/>
      <c r="O50" s="30"/>
      <c r="P50" s="110"/>
      <c r="Q50" s="111"/>
      <c r="R50" s="30"/>
      <c r="S50" s="110"/>
      <c r="T50" s="111"/>
      <c r="U50" s="30"/>
      <c r="V50" s="110"/>
      <c r="W50" s="111"/>
    </row>
    <row r="51" spans="3:23" ht="19.5" customHeight="1">
      <c r="C51" s="104"/>
      <c r="D51" s="112"/>
      <c r="E51" s="106"/>
      <c r="F51" s="107"/>
      <c r="G51" s="108"/>
      <c r="H51" s="109"/>
      <c r="I51" s="30"/>
      <c r="J51" s="110"/>
      <c r="K51" s="111"/>
      <c r="L51" s="30"/>
      <c r="M51" s="110"/>
      <c r="N51" s="111"/>
      <c r="O51" s="30"/>
      <c r="P51" s="110"/>
      <c r="Q51" s="111"/>
      <c r="R51" s="30"/>
      <c r="S51" s="110"/>
      <c r="T51" s="111"/>
      <c r="U51" s="30"/>
      <c r="V51" s="110"/>
      <c r="W51" s="111"/>
    </row>
    <row r="52" spans="3:23" ht="19.5" customHeight="1">
      <c r="C52" s="104"/>
      <c r="D52" s="112"/>
      <c r="E52" s="106"/>
      <c r="F52" s="107"/>
      <c r="G52" s="108"/>
      <c r="H52" s="109"/>
      <c r="I52" s="30"/>
      <c r="J52" s="110"/>
      <c r="K52" s="111"/>
      <c r="L52" s="30"/>
      <c r="M52" s="110"/>
      <c r="N52" s="111"/>
      <c r="O52" s="30"/>
      <c r="P52" s="110"/>
      <c r="Q52" s="111"/>
      <c r="R52" s="30"/>
      <c r="S52" s="110"/>
      <c r="T52" s="111"/>
      <c r="U52" s="30"/>
      <c r="V52" s="110"/>
      <c r="W52" s="111"/>
    </row>
    <row r="53" spans="3:23" ht="19.5" customHeight="1">
      <c r="C53" s="113"/>
      <c r="D53" s="114" t="s">
        <v>84</v>
      </c>
      <c r="E53" s="115"/>
      <c r="F53" s="116"/>
      <c r="G53" s="117"/>
      <c r="H53" s="118"/>
      <c r="I53" s="119">
        <f t="shared" ref="I53:W53" si="6">SUM(I9:I52)</f>
        <v>0</v>
      </c>
      <c r="J53" s="120">
        <f t="shared" si="6"/>
        <v>0</v>
      </c>
      <c r="K53" s="121">
        <f t="shared" si="6"/>
        <v>0</v>
      </c>
      <c r="L53" s="119">
        <f t="shared" si="6"/>
        <v>0</v>
      </c>
      <c r="M53" s="120">
        <f t="shared" si="6"/>
        <v>0</v>
      </c>
      <c r="N53" s="121">
        <f t="shared" si="6"/>
        <v>0</v>
      </c>
      <c r="O53" s="119">
        <f t="shared" si="6"/>
        <v>0</v>
      </c>
      <c r="P53" s="120">
        <f t="shared" si="6"/>
        <v>0</v>
      </c>
      <c r="Q53" s="121">
        <f t="shared" si="6"/>
        <v>0</v>
      </c>
      <c r="R53" s="119">
        <f t="shared" si="6"/>
        <v>0</v>
      </c>
      <c r="S53" s="120">
        <f t="shared" si="6"/>
        <v>0</v>
      </c>
      <c r="T53" s="121">
        <f t="shared" si="6"/>
        <v>0</v>
      </c>
      <c r="U53" s="119">
        <f t="shared" si="6"/>
        <v>0</v>
      </c>
      <c r="V53" s="120">
        <f t="shared" si="6"/>
        <v>0</v>
      </c>
      <c r="W53" s="121">
        <f t="shared" si="6"/>
        <v>0</v>
      </c>
    </row>
    <row r="54" spans="3:23" ht="19.5" customHeight="1">
      <c r="C54" s="3" t="s">
        <v>310</v>
      </c>
      <c r="I54" s="122"/>
      <c r="J54" s="122"/>
      <c r="K54" s="122"/>
      <c r="L54" s="122"/>
      <c r="M54" s="122"/>
      <c r="N54" s="122"/>
      <c r="O54" s="122"/>
      <c r="P54" s="122"/>
      <c r="Q54" s="122"/>
      <c r="R54" s="122"/>
      <c r="S54" s="122"/>
      <c r="T54" s="122"/>
      <c r="U54" s="122"/>
      <c r="V54" s="122"/>
      <c r="W54" s="122"/>
    </row>
    <row r="55" spans="3:23" ht="19.5" customHeight="1">
      <c r="C55" s="402" t="s">
        <v>2</v>
      </c>
      <c r="D55" s="403"/>
      <c r="E55" s="403"/>
      <c r="F55" s="406" t="s">
        <v>3</v>
      </c>
      <c r="G55" s="403" t="s">
        <v>4</v>
      </c>
      <c r="H55" s="408" t="s">
        <v>5</v>
      </c>
      <c r="I55" s="387" t="s">
        <v>6</v>
      </c>
      <c r="J55" s="388"/>
      <c r="K55" s="389"/>
      <c r="L55" s="387" t="s">
        <v>7</v>
      </c>
      <c r="M55" s="388"/>
      <c r="N55" s="389"/>
      <c r="O55" s="387" t="s">
        <v>8</v>
      </c>
      <c r="P55" s="388"/>
      <c r="Q55" s="389"/>
      <c r="R55" s="387" t="s">
        <v>9</v>
      </c>
      <c r="S55" s="388"/>
      <c r="T55" s="389"/>
      <c r="U55" s="387" t="s">
        <v>10</v>
      </c>
      <c r="V55" s="388"/>
      <c r="W55" s="389"/>
    </row>
    <row r="56" spans="3:23" ht="19.5" customHeight="1">
      <c r="C56" s="404"/>
      <c r="D56" s="405"/>
      <c r="E56" s="405"/>
      <c r="F56" s="407"/>
      <c r="G56" s="405"/>
      <c r="H56" s="409"/>
      <c r="I56" s="123" t="s">
        <v>11</v>
      </c>
      <c r="J56" s="124" t="s">
        <v>12</v>
      </c>
      <c r="K56" s="125" t="s">
        <v>13</v>
      </c>
      <c r="L56" s="123" t="s">
        <v>14</v>
      </c>
      <c r="M56" s="124" t="s">
        <v>12</v>
      </c>
      <c r="N56" s="125" t="s">
        <v>13</v>
      </c>
      <c r="O56" s="123" t="s">
        <v>11</v>
      </c>
      <c r="P56" s="124" t="s">
        <v>12</v>
      </c>
      <c r="Q56" s="125" t="s">
        <v>13</v>
      </c>
      <c r="R56" s="123" t="s">
        <v>14</v>
      </c>
      <c r="S56" s="124" t="s">
        <v>12</v>
      </c>
      <c r="T56" s="125" t="s">
        <v>13</v>
      </c>
      <c r="U56" s="123" t="s">
        <v>11</v>
      </c>
      <c r="V56" s="124" t="s">
        <v>12</v>
      </c>
      <c r="W56" s="125" t="s">
        <v>13</v>
      </c>
    </row>
    <row r="57" spans="3:23" ht="19.5" customHeight="1">
      <c r="C57" s="126" t="s">
        <v>85</v>
      </c>
      <c r="D57" s="127" t="s">
        <v>86</v>
      </c>
      <c r="E57" s="128"/>
      <c r="F57" s="129"/>
      <c r="G57" s="129"/>
      <c r="H57" s="130"/>
      <c r="I57" s="131"/>
      <c r="J57" s="132"/>
      <c r="K57" s="133"/>
      <c r="L57" s="131"/>
      <c r="M57" s="132"/>
      <c r="N57" s="133"/>
      <c r="O57" s="131"/>
      <c r="P57" s="132"/>
      <c r="Q57" s="133"/>
      <c r="R57" s="131"/>
      <c r="S57" s="132"/>
      <c r="T57" s="133"/>
      <c r="U57" s="131"/>
      <c r="V57" s="132"/>
      <c r="W57" s="133"/>
    </row>
    <row r="58" spans="3:23" ht="19.5" customHeight="1">
      <c r="C58" s="104"/>
      <c r="D58" s="105" t="s">
        <v>33</v>
      </c>
      <c r="E58" s="106" t="s">
        <v>34</v>
      </c>
      <c r="F58" s="107"/>
      <c r="G58" s="108" t="s">
        <v>17</v>
      </c>
      <c r="H58" s="134">
        <v>1</v>
      </c>
      <c r="I58" s="30">
        <f t="shared" ref="I58:I68" si="7">SUM(J58:K58)</f>
        <v>0</v>
      </c>
      <c r="J58" s="110">
        <f>+SUM(M58,P58,S58,V58)</f>
        <v>0</v>
      </c>
      <c r="K58" s="111">
        <f>+SUM(N58,Q58,T58,W58)</f>
        <v>0</v>
      </c>
      <c r="L58" s="30">
        <f t="shared" ref="L58:L68" si="8">SUM(M58:N58)</f>
        <v>0</v>
      </c>
      <c r="M58" s="110"/>
      <c r="N58" s="111"/>
      <c r="O58" s="30">
        <f t="shared" ref="O58:O68" si="9">SUM(P58:Q58)</f>
        <v>0</v>
      </c>
      <c r="P58" s="110"/>
      <c r="Q58" s="111"/>
      <c r="R58" s="30">
        <f t="shared" ref="R58:R68" si="10">SUM(S58:T58)</f>
        <v>0</v>
      </c>
      <c r="S58" s="110"/>
      <c r="T58" s="111"/>
      <c r="U58" s="30">
        <f t="shared" ref="U58:U68" si="11">SUM(V58:W58)</f>
        <v>0</v>
      </c>
      <c r="V58" s="110"/>
      <c r="W58" s="111"/>
    </row>
    <row r="59" spans="3:23" ht="19.5" customHeight="1">
      <c r="C59" s="104"/>
      <c r="D59" s="105" t="s">
        <v>35</v>
      </c>
      <c r="E59" s="106" t="s">
        <v>87</v>
      </c>
      <c r="F59" s="107"/>
      <c r="G59" s="108" t="s">
        <v>17</v>
      </c>
      <c r="H59" s="134">
        <v>1</v>
      </c>
      <c r="I59" s="30">
        <f t="shared" si="7"/>
        <v>0</v>
      </c>
      <c r="J59" s="110">
        <f t="shared" ref="J59:K68" si="12">+SUM(M59,P59,S59,V59)</f>
        <v>0</v>
      </c>
      <c r="K59" s="111">
        <f t="shared" si="12"/>
        <v>0</v>
      </c>
      <c r="L59" s="30">
        <f t="shared" si="8"/>
        <v>0</v>
      </c>
      <c r="M59" s="110"/>
      <c r="N59" s="111"/>
      <c r="O59" s="30">
        <f t="shared" si="9"/>
        <v>0</v>
      </c>
      <c r="P59" s="110"/>
      <c r="Q59" s="111"/>
      <c r="R59" s="30">
        <f t="shared" si="10"/>
        <v>0</v>
      </c>
      <c r="S59" s="110"/>
      <c r="T59" s="111"/>
      <c r="U59" s="30">
        <f t="shared" si="11"/>
        <v>0</v>
      </c>
      <c r="V59" s="110"/>
      <c r="W59" s="111"/>
    </row>
    <row r="60" spans="3:23" ht="19.5" customHeight="1">
      <c r="C60" s="104"/>
      <c r="D60" s="105" t="s">
        <v>37</v>
      </c>
      <c r="E60" s="106" t="s">
        <v>88</v>
      </c>
      <c r="F60" s="107"/>
      <c r="G60" s="108" t="s">
        <v>17</v>
      </c>
      <c r="H60" s="134">
        <v>1</v>
      </c>
      <c r="I60" s="30">
        <f t="shared" si="7"/>
        <v>0</v>
      </c>
      <c r="J60" s="110">
        <f t="shared" si="12"/>
        <v>0</v>
      </c>
      <c r="K60" s="111">
        <f t="shared" si="12"/>
        <v>0</v>
      </c>
      <c r="L60" s="30">
        <f t="shared" si="8"/>
        <v>0</v>
      </c>
      <c r="M60" s="110"/>
      <c r="N60" s="111"/>
      <c r="O60" s="30">
        <f t="shared" si="9"/>
        <v>0</v>
      </c>
      <c r="P60" s="110"/>
      <c r="Q60" s="111"/>
      <c r="R60" s="30">
        <f t="shared" si="10"/>
        <v>0</v>
      </c>
      <c r="S60" s="110"/>
      <c r="T60" s="111"/>
      <c r="U60" s="30">
        <f t="shared" si="11"/>
        <v>0</v>
      </c>
      <c r="V60" s="110"/>
      <c r="W60" s="111"/>
    </row>
    <row r="61" spans="3:23" ht="19.5" customHeight="1">
      <c r="C61" s="104"/>
      <c r="D61" s="105" t="s">
        <v>39</v>
      </c>
      <c r="E61" s="106" t="s">
        <v>89</v>
      </c>
      <c r="F61" s="107"/>
      <c r="G61" s="108" t="s">
        <v>17</v>
      </c>
      <c r="H61" s="134">
        <v>1</v>
      </c>
      <c r="I61" s="30">
        <f t="shared" si="7"/>
        <v>0</v>
      </c>
      <c r="J61" s="110">
        <f t="shared" si="12"/>
        <v>0</v>
      </c>
      <c r="K61" s="111">
        <f t="shared" si="12"/>
        <v>0</v>
      </c>
      <c r="L61" s="30">
        <f t="shared" si="8"/>
        <v>0</v>
      </c>
      <c r="M61" s="110"/>
      <c r="N61" s="111"/>
      <c r="O61" s="30">
        <f t="shared" si="9"/>
        <v>0</v>
      </c>
      <c r="P61" s="110"/>
      <c r="Q61" s="111"/>
      <c r="R61" s="30">
        <f t="shared" si="10"/>
        <v>0</v>
      </c>
      <c r="S61" s="110"/>
      <c r="T61" s="111"/>
      <c r="U61" s="30">
        <f t="shared" si="11"/>
        <v>0</v>
      </c>
      <c r="V61" s="110"/>
      <c r="W61" s="111"/>
    </row>
    <row r="62" spans="3:23" ht="19.5" customHeight="1">
      <c r="C62" s="104"/>
      <c r="D62" s="105" t="s">
        <v>41</v>
      </c>
      <c r="E62" s="106" t="s">
        <v>90</v>
      </c>
      <c r="F62" s="107"/>
      <c r="G62" s="108" t="s">
        <v>17</v>
      </c>
      <c r="H62" s="134">
        <v>1</v>
      </c>
      <c r="I62" s="30">
        <f t="shared" si="7"/>
        <v>0</v>
      </c>
      <c r="J62" s="110">
        <f t="shared" si="12"/>
        <v>0</v>
      </c>
      <c r="K62" s="111">
        <f t="shared" si="12"/>
        <v>0</v>
      </c>
      <c r="L62" s="30">
        <f t="shared" si="8"/>
        <v>0</v>
      </c>
      <c r="M62" s="110"/>
      <c r="N62" s="111"/>
      <c r="O62" s="30">
        <f t="shared" si="9"/>
        <v>0</v>
      </c>
      <c r="P62" s="110"/>
      <c r="Q62" s="111"/>
      <c r="R62" s="30">
        <f t="shared" si="10"/>
        <v>0</v>
      </c>
      <c r="S62" s="110"/>
      <c r="T62" s="111"/>
      <c r="U62" s="30">
        <f t="shared" si="11"/>
        <v>0</v>
      </c>
      <c r="V62" s="110"/>
      <c r="W62" s="111"/>
    </row>
    <row r="63" spans="3:23" ht="19.5" customHeight="1">
      <c r="C63" s="104"/>
      <c r="D63" s="105" t="s">
        <v>43</v>
      </c>
      <c r="E63" s="106" t="s">
        <v>91</v>
      </c>
      <c r="F63" s="107"/>
      <c r="G63" s="108" t="s">
        <v>17</v>
      </c>
      <c r="H63" s="134">
        <v>1</v>
      </c>
      <c r="I63" s="30">
        <f t="shared" si="7"/>
        <v>0</v>
      </c>
      <c r="J63" s="110">
        <f t="shared" si="12"/>
        <v>0</v>
      </c>
      <c r="K63" s="111">
        <f t="shared" si="12"/>
        <v>0</v>
      </c>
      <c r="L63" s="30">
        <f t="shared" si="8"/>
        <v>0</v>
      </c>
      <c r="M63" s="110"/>
      <c r="N63" s="111"/>
      <c r="O63" s="30">
        <f t="shared" si="9"/>
        <v>0</v>
      </c>
      <c r="P63" s="110"/>
      <c r="Q63" s="111"/>
      <c r="R63" s="30">
        <f t="shared" si="10"/>
        <v>0</v>
      </c>
      <c r="S63" s="110"/>
      <c r="T63" s="111"/>
      <c r="U63" s="30">
        <f t="shared" si="11"/>
        <v>0</v>
      </c>
      <c r="V63" s="110"/>
      <c r="W63" s="111"/>
    </row>
    <row r="64" spans="3:23" ht="19.5" customHeight="1">
      <c r="C64" s="104"/>
      <c r="D64" s="105" t="s">
        <v>45</v>
      </c>
      <c r="E64" s="106" t="s">
        <v>92</v>
      </c>
      <c r="F64" s="107"/>
      <c r="G64" s="108" t="s">
        <v>17</v>
      </c>
      <c r="H64" s="134">
        <v>1</v>
      </c>
      <c r="I64" s="30">
        <f t="shared" si="7"/>
        <v>0</v>
      </c>
      <c r="J64" s="110">
        <f t="shared" si="12"/>
        <v>0</v>
      </c>
      <c r="K64" s="111">
        <f t="shared" si="12"/>
        <v>0</v>
      </c>
      <c r="L64" s="30">
        <f t="shared" si="8"/>
        <v>0</v>
      </c>
      <c r="M64" s="110"/>
      <c r="N64" s="111"/>
      <c r="O64" s="30">
        <f t="shared" si="9"/>
        <v>0</v>
      </c>
      <c r="P64" s="110"/>
      <c r="Q64" s="111"/>
      <c r="R64" s="30">
        <f t="shared" si="10"/>
        <v>0</v>
      </c>
      <c r="S64" s="110"/>
      <c r="T64" s="111"/>
      <c r="U64" s="30">
        <f t="shared" si="11"/>
        <v>0</v>
      </c>
      <c r="V64" s="110"/>
      <c r="W64" s="111"/>
    </row>
    <row r="65" spans="3:23" ht="19.5" customHeight="1">
      <c r="C65" s="104"/>
      <c r="D65" s="105" t="s">
        <v>47</v>
      </c>
      <c r="E65" s="106" t="s">
        <v>93</v>
      </c>
      <c r="F65" s="107"/>
      <c r="G65" s="108" t="s">
        <v>17</v>
      </c>
      <c r="H65" s="134">
        <v>1</v>
      </c>
      <c r="I65" s="30">
        <f t="shared" si="7"/>
        <v>0</v>
      </c>
      <c r="J65" s="110">
        <f t="shared" si="12"/>
        <v>0</v>
      </c>
      <c r="K65" s="111">
        <f t="shared" si="12"/>
        <v>0</v>
      </c>
      <c r="L65" s="30">
        <f t="shared" si="8"/>
        <v>0</v>
      </c>
      <c r="M65" s="110"/>
      <c r="N65" s="111"/>
      <c r="O65" s="30">
        <f t="shared" si="9"/>
        <v>0</v>
      </c>
      <c r="P65" s="110"/>
      <c r="Q65" s="111"/>
      <c r="R65" s="30">
        <f t="shared" si="10"/>
        <v>0</v>
      </c>
      <c r="S65" s="110"/>
      <c r="T65" s="111"/>
      <c r="U65" s="30">
        <f t="shared" si="11"/>
        <v>0</v>
      </c>
      <c r="V65" s="110"/>
      <c r="W65" s="111"/>
    </row>
    <row r="66" spans="3:23" ht="19.5" customHeight="1">
      <c r="C66" s="104"/>
      <c r="D66" s="105" t="s">
        <v>49</v>
      </c>
      <c r="E66" s="106" t="s">
        <v>94</v>
      </c>
      <c r="F66" s="107"/>
      <c r="G66" s="108" t="s">
        <v>17</v>
      </c>
      <c r="H66" s="134">
        <v>1</v>
      </c>
      <c r="I66" s="30">
        <f t="shared" si="7"/>
        <v>0</v>
      </c>
      <c r="J66" s="110">
        <f t="shared" si="12"/>
        <v>0</v>
      </c>
      <c r="K66" s="111">
        <f t="shared" si="12"/>
        <v>0</v>
      </c>
      <c r="L66" s="30">
        <f t="shared" si="8"/>
        <v>0</v>
      </c>
      <c r="M66" s="110"/>
      <c r="N66" s="111"/>
      <c r="O66" s="30">
        <f t="shared" si="9"/>
        <v>0</v>
      </c>
      <c r="P66" s="110"/>
      <c r="Q66" s="111"/>
      <c r="R66" s="30">
        <f t="shared" si="10"/>
        <v>0</v>
      </c>
      <c r="S66" s="110"/>
      <c r="T66" s="111"/>
      <c r="U66" s="30">
        <f t="shared" si="11"/>
        <v>0</v>
      </c>
      <c r="V66" s="110"/>
      <c r="W66" s="111"/>
    </row>
    <row r="67" spans="3:23" ht="19.5" customHeight="1">
      <c r="C67" s="104"/>
      <c r="D67" s="105" t="s">
        <v>51</v>
      </c>
      <c r="E67" s="106" t="s">
        <v>95</v>
      </c>
      <c r="F67" s="107"/>
      <c r="G67" s="108" t="s">
        <v>17</v>
      </c>
      <c r="H67" s="134">
        <v>1</v>
      </c>
      <c r="I67" s="30">
        <f t="shared" si="7"/>
        <v>0</v>
      </c>
      <c r="J67" s="110">
        <f t="shared" si="12"/>
        <v>0</v>
      </c>
      <c r="K67" s="111">
        <f t="shared" si="12"/>
        <v>0</v>
      </c>
      <c r="L67" s="30">
        <f t="shared" si="8"/>
        <v>0</v>
      </c>
      <c r="M67" s="110"/>
      <c r="N67" s="111"/>
      <c r="O67" s="30">
        <f t="shared" si="9"/>
        <v>0</v>
      </c>
      <c r="P67" s="110"/>
      <c r="Q67" s="111"/>
      <c r="R67" s="30">
        <f t="shared" si="10"/>
        <v>0</v>
      </c>
      <c r="S67" s="110"/>
      <c r="T67" s="111"/>
      <c r="U67" s="30">
        <f t="shared" si="11"/>
        <v>0</v>
      </c>
      <c r="V67" s="110"/>
      <c r="W67" s="111"/>
    </row>
    <row r="68" spans="3:23" ht="19.5" customHeight="1">
      <c r="C68" s="104"/>
      <c r="D68" s="105" t="s">
        <v>53</v>
      </c>
      <c r="E68" s="106" t="s">
        <v>96</v>
      </c>
      <c r="F68" s="107"/>
      <c r="G68" s="108" t="s">
        <v>17</v>
      </c>
      <c r="H68" s="134">
        <v>1</v>
      </c>
      <c r="I68" s="30">
        <f t="shared" si="7"/>
        <v>0</v>
      </c>
      <c r="J68" s="110">
        <f t="shared" si="12"/>
        <v>0</v>
      </c>
      <c r="K68" s="111">
        <f t="shared" si="12"/>
        <v>0</v>
      </c>
      <c r="L68" s="30">
        <f t="shared" si="8"/>
        <v>0</v>
      </c>
      <c r="M68" s="110"/>
      <c r="N68" s="111"/>
      <c r="O68" s="30">
        <f t="shared" si="9"/>
        <v>0</v>
      </c>
      <c r="P68" s="110"/>
      <c r="Q68" s="111"/>
      <c r="R68" s="30">
        <f t="shared" si="10"/>
        <v>0</v>
      </c>
      <c r="S68" s="110"/>
      <c r="T68" s="111"/>
      <c r="U68" s="30">
        <f t="shared" si="11"/>
        <v>0</v>
      </c>
      <c r="V68" s="110"/>
      <c r="W68" s="111"/>
    </row>
    <row r="69" spans="3:23" ht="19.5" customHeight="1">
      <c r="C69" s="104"/>
      <c r="D69" s="105"/>
      <c r="E69" s="106"/>
      <c r="F69" s="107"/>
      <c r="G69" s="108"/>
      <c r="H69" s="134"/>
      <c r="I69" s="30"/>
      <c r="J69" s="110"/>
      <c r="K69" s="111"/>
      <c r="L69" s="30"/>
      <c r="M69" s="110"/>
      <c r="N69" s="111"/>
      <c r="O69" s="30"/>
      <c r="P69" s="110"/>
      <c r="Q69" s="111"/>
      <c r="R69" s="30"/>
      <c r="S69" s="110"/>
      <c r="T69" s="111"/>
      <c r="U69" s="30"/>
      <c r="V69" s="110"/>
      <c r="W69" s="111"/>
    </row>
    <row r="70" spans="3:23" ht="19.5" customHeight="1">
      <c r="C70" s="104"/>
      <c r="D70" s="105"/>
      <c r="E70" s="106"/>
      <c r="F70" s="107"/>
      <c r="G70" s="108"/>
      <c r="H70" s="134"/>
      <c r="I70" s="30"/>
      <c r="J70" s="110"/>
      <c r="K70" s="111"/>
      <c r="L70" s="30"/>
      <c r="M70" s="110"/>
      <c r="N70" s="111"/>
      <c r="O70" s="30"/>
      <c r="P70" s="110"/>
      <c r="Q70" s="111"/>
      <c r="R70" s="30"/>
      <c r="S70" s="110"/>
      <c r="T70" s="111"/>
      <c r="U70" s="30"/>
      <c r="V70" s="110"/>
      <c r="W70" s="111"/>
    </row>
    <row r="71" spans="3:23" ht="19.5" customHeight="1">
      <c r="C71" s="104"/>
      <c r="D71" s="105"/>
      <c r="E71" s="106"/>
      <c r="F71" s="107"/>
      <c r="G71" s="108"/>
      <c r="H71" s="134"/>
      <c r="I71" s="30"/>
      <c r="J71" s="110"/>
      <c r="K71" s="111"/>
      <c r="L71" s="30"/>
      <c r="M71" s="110"/>
      <c r="N71" s="111"/>
      <c r="O71" s="30"/>
      <c r="P71" s="110"/>
      <c r="Q71" s="111"/>
      <c r="R71" s="30"/>
      <c r="S71" s="110"/>
      <c r="T71" s="111"/>
      <c r="U71" s="30"/>
      <c r="V71" s="110"/>
      <c r="W71" s="111"/>
    </row>
    <row r="72" spans="3:23" ht="19.5" customHeight="1">
      <c r="C72" s="104"/>
      <c r="D72" s="105"/>
      <c r="E72" s="106"/>
      <c r="F72" s="107"/>
      <c r="G72" s="108"/>
      <c r="H72" s="134"/>
      <c r="I72" s="30"/>
      <c r="J72" s="110"/>
      <c r="K72" s="111"/>
      <c r="L72" s="30"/>
      <c r="M72" s="110"/>
      <c r="N72" s="111"/>
      <c r="O72" s="30"/>
      <c r="P72" s="110"/>
      <c r="Q72" s="111"/>
      <c r="R72" s="30"/>
      <c r="S72" s="110"/>
      <c r="T72" s="111"/>
      <c r="U72" s="30"/>
      <c r="V72" s="110"/>
      <c r="W72" s="111"/>
    </row>
    <row r="73" spans="3:23" ht="19.5" customHeight="1">
      <c r="C73" s="104"/>
      <c r="D73" s="105"/>
      <c r="E73" s="106"/>
      <c r="F73" s="107"/>
      <c r="G73" s="107"/>
      <c r="H73" s="135"/>
      <c r="I73" s="30"/>
      <c r="J73" s="110"/>
      <c r="K73" s="111"/>
      <c r="L73" s="30"/>
      <c r="M73" s="110"/>
      <c r="N73" s="111"/>
      <c r="O73" s="30"/>
      <c r="P73" s="110"/>
      <c r="Q73" s="111"/>
      <c r="R73" s="30"/>
      <c r="S73" s="110"/>
      <c r="T73" s="111"/>
      <c r="U73" s="30"/>
      <c r="V73" s="110"/>
      <c r="W73" s="111"/>
    </row>
    <row r="74" spans="3:23" ht="19.5" customHeight="1">
      <c r="C74" s="104"/>
      <c r="D74" s="112"/>
      <c r="E74" s="106"/>
      <c r="F74" s="107"/>
      <c r="G74" s="107"/>
      <c r="H74" s="135"/>
      <c r="I74" s="30"/>
      <c r="J74" s="110"/>
      <c r="K74" s="111"/>
      <c r="L74" s="30"/>
      <c r="M74" s="110"/>
      <c r="N74" s="111"/>
      <c r="O74" s="30"/>
      <c r="P74" s="110"/>
      <c r="Q74" s="111"/>
      <c r="R74" s="30"/>
      <c r="S74" s="110"/>
      <c r="T74" s="111"/>
      <c r="U74" s="30"/>
      <c r="V74" s="110"/>
      <c r="W74" s="111"/>
    </row>
    <row r="75" spans="3:23" ht="19.5" customHeight="1">
      <c r="C75" s="104"/>
      <c r="D75" s="112"/>
      <c r="E75" s="106"/>
      <c r="F75" s="107"/>
      <c r="G75" s="107"/>
      <c r="H75" s="135"/>
      <c r="I75" s="30"/>
      <c r="J75" s="110"/>
      <c r="K75" s="111"/>
      <c r="L75" s="30"/>
      <c r="M75" s="110"/>
      <c r="N75" s="111"/>
      <c r="O75" s="30"/>
      <c r="P75" s="110"/>
      <c r="Q75" s="111"/>
      <c r="R75" s="30"/>
      <c r="S75" s="110"/>
      <c r="T75" s="111"/>
      <c r="U75" s="30"/>
      <c r="V75" s="110"/>
      <c r="W75" s="111"/>
    </row>
    <row r="76" spans="3:23" ht="19.5" customHeight="1">
      <c r="C76" s="104"/>
      <c r="D76" s="112"/>
      <c r="E76" s="106"/>
      <c r="F76" s="107"/>
      <c r="G76" s="107"/>
      <c r="H76" s="135"/>
      <c r="I76" s="30"/>
      <c r="J76" s="110"/>
      <c r="K76" s="111"/>
      <c r="L76" s="30"/>
      <c r="M76" s="110"/>
      <c r="N76" s="111"/>
      <c r="O76" s="30"/>
      <c r="P76" s="110"/>
      <c r="Q76" s="111"/>
      <c r="R76" s="30"/>
      <c r="S76" s="110"/>
      <c r="T76" s="111"/>
      <c r="U76" s="30"/>
      <c r="V76" s="110"/>
      <c r="W76" s="111"/>
    </row>
    <row r="77" spans="3:23" ht="19.5" customHeight="1">
      <c r="C77" s="113"/>
      <c r="D77" s="114" t="s">
        <v>97</v>
      </c>
      <c r="E77" s="115"/>
      <c r="F77" s="116"/>
      <c r="G77" s="117"/>
      <c r="H77" s="136"/>
      <c r="I77" s="119">
        <f t="shared" ref="I77:W77" si="13">SUM(I58:I76)</f>
        <v>0</v>
      </c>
      <c r="J77" s="120">
        <f t="shared" si="13"/>
        <v>0</v>
      </c>
      <c r="K77" s="121">
        <f t="shared" si="13"/>
        <v>0</v>
      </c>
      <c r="L77" s="119">
        <f t="shared" si="13"/>
        <v>0</v>
      </c>
      <c r="M77" s="120">
        <f t="shared" si="13"/>
        <v>0</v>
      </c>
      <c r="N77" s="121">
        <f t="shared" si="13"/>
        <v>0</v>
      </c>
      <c r="O77" s="119">
        <f t="shared" si="13"/>
        <v>0</v>
      </c>
      <c r="P77" s="120">
        <f t="shared" si="13"/>
        <v>0</v>
      </c>
      <c r="Q77" s="121">
        <f t="shared" si="13"/>
        <v>0</v>
      </c>
      <c r="R77" s="119">
        <f t="shared" si="13"/>
        <v>0</v>
      </c>
      <c r="S77" s="120">
        <f t="shared" si="13"/>
        <v>0</v>
      </c>
      <c r="T77" s="121">
        <f t="shared" si="13"/>
        <v>0</v>
      </c>
      <c r="U77" s="119">
        <f t="shared" si="13"/>
        <v>0</v>
      </c>
      <c r="V77" s="120">
        <f t="shared" si="13"/>
        <v>0</v>
      </c>
      <c r="W77" s="121">
        <f t="shared" si="13"/>
        <v>0</v>
      </c>
    </row>
    <row r="78" spans="3:23" ht="19.5" customHeight="1">
      <c r="C78" s="3" t="s">
        <v>310</v>
      </c>
      <c r="I78" s="122"/>
      <c r="J78" s="122"/>
      <c r="K78" s="122"/>
      <c r="L78" s="122"/>
      <c r="M78" s="122"/>
      <c r="N78" s="122"/>
      <c r="O78" s="122"/>
      <c r="P78" s="122"/>
      <c r="Q78" s="122"/>
      <c r="R78" s="122"/>
      <c r="S78" s="122"/>
      <c r="T78" s="122"/>
      <c r="U78" s="122"/>
      <c r="V78" s="122"/>
      <c r="W78" s="122"/>
    </row>
    <row r="79" spans="3:23" ht="19.5" customHeight="1">
      <c r="C79" s="390" t="s">
        <v>2</v>
      </c>
      <c r="D79" s="391"/>
      <c r="E79" s="392"/>
      <c r="F79" s="396" t="s">
        <v>3</v>
      </c>
      <c r="G79" s="398" t="s">
        <v>4</v>
      </c>
      <c r="H79" s="400" t="s">
        <v>5</v>
      </c>
      <c r="I79" s="384" t="s">
        <v>6</v>
      </c>
      <c r="J79" s="385"/>
      <c r="K79" s="386"/>
      <c r="L79" s="384" t="s">
        <v>7</v>
      </c>
      <c r="M79" s="385"/>
      <c r="N79" s="386"/>
      <c r="O79" s="384" t="s">
        <v>8</v>
      </c>
      <c r="P79" s="385"/>
      <c r="Q79" s="386"/>
      <c r="R79" s="384" t="s">
        <v>98</v>
      </c>
      <c r="S79" s="385"/>
      <c r="T79" s="386"/>
      <c r="U79" s="384" t="s">
        <v>99</v>
      </c>
      <c r="V79" s="385"/>
      <c r="W79" s="386"/>
    </row>
    <row r="80" spans="3:23" ht="19.5" customHeight="1">
      <c r="C80" s="393"/>
      <c r="D80" s="394"/>
      <c r="E80" s="395"/>
      <c r="F80" s="397"/>
      <c r="G80" s="399"/>
      <c r="H80" s="401"/>
      <c r="I80" s="123" t="s">
        <v>11</v>
      </c>
      <c r="J80" s="124" t="s">
        <v>12</v>
      </c>
      <c r="K80" s="125" t="s">
        <v>13</v>
      </c>
      <c r="L80" s="123" t="s">
        <v>14</v>
      </c>
      <c r="M80" s="124" t="s">
        <v>12</v>
      </c>
      <c r="N80" s="125" t="s">
        <v>13</v>
      </c>
      <c r="O80" s="123" t="s">
        <v>11</v>
      </c>
      <c r="P80" s="124" t="s">
        <v>12</v>
      </c>
      <c r="Q80" s="125" t="s">
        <v>13</v>
      </c>
      <c r="R80" s="123" t="s">
        <v>14</v>
      </c>
      <c r="S80" s="124" t="s">
        <v>12</v>
      </c>
      <c r="T80" s="125" t="s">
        <v>13</v>
      </c>
      <c r="U80" s="123" t="s">
        <v>11</v>
      </c>
      <c r="V80" s="124" t="s">
        <v>12</v>
      </c>
      <c r="W80" s="125" t="s">
        <v>13</v>
      </c>
    </row>
    <row r="81" spans="3:23" ht="19.5" customHeight="1">
      <c r="C81" s="126" t="s">
        <v>100</v>
      </c>
      <c r="D81" s="127" t="s">
        <v>101</v>
      </c>
      <c r="E81" s="128"/>
      <c r="F81" s="129"/>
      <c r="G81" s="129"/>
      <c r="H81" s="137"/>
      <c r="I81" s="138"/>
      <c r="J81" s="139"/>
      <c r="K81" s="140"/>
      <c r="L81" s="138"/>
      <c r="M81" s="139"/>
      <c r="N81" s="140"/>
      <c r="O81" s="138"/>
      <c r="P81" s="139"/>
      <c r="Q81" s="140"/>
      <c r="R81" s="138"/>
      <c r="S81" s="139"/>
      <c r="T81" s="140"/>
      <c r="U81" s="138"/>
      <c r="V81" s="139"/>
      <c r="W81" s="140"/>
    </row>
    <row r="82" spans="3:23" ht="19.5" customHeight="1">
      <c r="C82" s="104"/>
      <c r="D82" s="105" t="s">
        <v>33</v>
      </c>
      <c r="E82" s="106" t="s">
        <v>34</v>
      </c>
      <c r="F82" s="107"/>
      <c r="G82" s="108" t="s">
        <v>17</v>
      </c>
      <c r="H82" s="109">
        <v>1</v>
      </c>
      <c r="I82" s="30">
        <f t="shared" ref="I82:I87" si="14">SUM(J82:K82)</f>
        <v>0</v>
      </c>
      <c r="J82" s="110">
        <f t="shared" ref="J82:K87" si="15">+SUM(M82,P82,S82,V82)</f>
        <v>0</v>
      </c>
      <c r="K82" s="111">
        <f t="shared" si="15"/>
        <v>0</v>
      </c>
      <c r="L82" s="30">
        <f t="shared" ref="L82:L87" si="16">SUM(M82:N82)</f>
        <v>0</v>
      </c>
      <c r="M82" s="110"/>
      <c r="N82" s="111"/>
      <c r="O82" s="30">
        <f t="shared" ref="O82:O87" si="17">SUM(P82:Q82)</f>
        <v>0</v>
      </c>
      <c r="P82" s="110"/>
      <c r="Q82" s="111"/>
      <c r="R82" s="30">
        <f t="shared" ref="R82:R87" si="18">SUM(S82:T82)</f>
        <v>0</v>
      </c>
      <c r="S82" s="110"/>
      <c r="T82" s="111"/>
      <c r="U82" s="30">
        <f t="shared" ref="U82:U87" si="19">SUM(V82:W82)</f>
        <v>0</v>
      </c>
      <c r="V82" s="110"/>
      <c r="W82" s="111"/>
    </row>
    <row r="83" spans="3:23" ht="19.5" customHeight="1">
      <c r="C83" s="104"/>
      <c r="D83" s="105" t="s">
        <v>35</v>
      </c>
      <c r="E83" s="106" t="s">
        <v>102</v>
      </c>
      <c r="F83" s="107"/>
      <c r="G83" s="108" t="s">
        <v>17</v>
      </c>
      <c r="H83" s="109">
        <v>1</v>
      </c>
      <c r="I83" s="30">
        <f t="shared" si="14"/>
        <v>0</v>
      </c>
      <c r="J83" s="110">
        <f t="shared" si="15"/>
        <v>0</v>
      </c>
      <c r="K83" s="111">
        <f t="shared" si="15"/>
        <v>0</v>
      </c>
      <c r="L83" s="30">
        <f t="shared" si="16"/>
        <v>0</v>
      </c>
      <c r="M83" s="110"/>
      <c r="N83" s="111"/>
      <c r="O83" s="30">
        <f t="shared" si="17"/>
        <v>0</v>
      </c>
      <c r="P83" s="110"/>
      <c r="Q83" s="111"/>
      <c r="R83" s="30">
        <f t="shared" si="18"/>
        <v>0</v>
      </c>
      <c r="S83" s="110"/>
      <c r="T83" s="111"/>
      <c r="U83" s="30">
        <f t="shared" si="19"/>
        <v>0</v>
      </c>
      <c r="V83" s="110"/>
      <c r="W83" s="111"/>
    </row>
    <row r="84" spans="3:23" ht="19.5" customHeight="1">
      <c r="C84" s="104"/>
      <c r="D84" s="105" t="s">
        <v>37</v>
      </c>
      <c r="E84" s="106" t="s">
        <v>103</v>
      </c>
      <c r="F84" s="107"/>
      <c r="G84" s="108" t="s">
        <v>17</v>
      </c>
      <c r="H84" s="109">
        <v>1</v>
      </c>
      <c r="I84" s="30">
        <f t="shared" si="14"/>
        <v>0</v>
      </c>
      <c r="J84" s="110">
        <f t="shared" si="15"/>
        <v>0</v>
      </c>
      <c r="K84" s="111">
        <f t="shared" si="15"/>
        <v>0</v>
      </c>
      <c r="L84" s="30">
        <f t="shared" si="16"/>
        <v>0</v>
      </c>
      <c r="M84" s="110"/>
      <c r="N84" s="111"/>
      <c r="O84" s="30">
        <f t="shared" si="17"/>
        <v>0</v>
      </c>
      <c r="P84" s="110"/>
      <c r="Q84" s="111"/>
      <c r="R84" s="30">
        <f t="shared" si="18"/>
        <v>0</v>
      </c>
      <c r="S84" s="110"/>
      <c r="T84" s="111"/>
      <c r="U84" s="30">
        <f t="shared" si="19"/>
        <v>0</v>
      </c>
      <c r="V84" s="110"/>
      <c r="W84" s="111"/>
    </row>
    <row r="85" spans="3:23" ht="19.5" customHeight="1">
      <c r="C85" s="104"/>
      <c r="D85" s="105" t="s">
        <v>39</v>
      </c>
      <c r="E85" s="106" t="s">
        <v>104</v>
      </c>
      <c r="F85" s="107"/>
      <c r="G85" s="108" t="s">
        <v>17</v>
      </c>
      <c r="H85" s="109">
        <v>1</v>
      </c>
      <c r="I85" s="30">
        <f t="shared" si="14"/>
        <v>0</v>
      </c>
      <c r="J85" s="110">
        <f t="shared" si="15"/>
        <v>0</v>
      </c>
      <c r="K85" s="111">
        <f t="shared" si="15"/>
        <v>0</v>
      </c>
      <c r="L85" s="30">
        <f t="shared" si="16"/>
        <v>0</v>
      </c>
      <c r="M85" s="110"/>
      <c r="N85" s="111"/>
      <c r="O85" s="30">
        <f t="shared" si="17"/>
        <v>0</v>
      </c>
      <c r="P85" s="110"/>
      <c r="Q85" s="111"/>
      <c r="R85" s="30">
        <f t="shared" si="18"/>
        <v>0</v>
      </c>
      <c r="S85" s="110"/>
      <c r="T85" s="111"/>
      <c r="U85" s="30">
        <f t="shared" si="19"/>
        <v>0</v>
      </c>
      <c r="V85" s="110"/>
      <c r="W85" s="111"/>
    </row>
    <row r="86" spans="3:23" ht="19.5" customHeight="1">
      <c r="C86" s="104"/>
      <c r="D86" s="105" t="s">
        <v>41</v>
      </c>
      <c r="E86" s="106" t="s">
        <v>95</v>
      </c>
      <c r="F86" s="107"/>
      <c r="G86" s="108" t="s">
        <v>17</v>
      </c>
      <c r="H86" s="109">
        <v>1</v>
      </c>
      <c r="I86" s="30">
        <f t="shared" si="14"/>
        <v>0</v>
      </c>
      <c r="J86" s="110">
        <f t="shared" si="15"/>
        <v>0</v>
      </c>
      <c r="K86" s="111">
        <f t="shared" si="15"/>
        <v>0</v>
      </c>
      <c r="L86" s="30">
        <f t="shared" si="16"/>
        <v>0</v>
      </c>
      <c r="M86" s="110"/>
      <c r="N86" s="111"/>
      <c r="O86" s="30">
        <f t="shared" si="17"/>
        <v>0</v>
      </c>
      <c r="P86" s="110"/>
      <c r="Q86" s="111"/>
      <c r="R86" s="30">
        <f t="shared" si="18"/>
        <v>0</v>
      </c>
      <c r="S86" s="110"/>
      <c r="T86" s="111"/>
      <c r="U86" s="30">
        <f t="shared" si="19"/>
        <v>0</v>
      </c>
      <c r="V86" s="110"/>
      <c r="W86" s="111"/>
    </row>
    <row r="87" spans="3:23" ht="19.5" customHeight="1">
      <c r="C87" s="104"/>
      <c r="D87" s="105" t="s">
        <v>43</v>
      </c>
      <c r="E87" s="106" t="s">
        <v>105</v>
      </c>
      <c r="F87" s="107"/>
      <c r="G87" s="108" t="s">
        <v>17</v>
      </c>
      <c r="H87" s="109">
        <v>1</v>
      </c>
      <c r="I87" s="30">
        <f t="shared" si="14"/>
        <v>0</v>
      </c>
      <c r="J87" s="110">
        <f t="shared" si="15"/>
        <v>0</v>
      </c>
      <c r="K87" s="111">
        <f t="shared" si="15"/>
        <v>0</v>
      </c>
      <c r="L87" s="30">
        <f t="shared" si="16"/>
        <v>0</v>
      </c>
      <c r="M87" s="110"/>
      <c r="N87" s="111"/>
      <c r="O87" s="30">
        <f t="shared" si="17"/>
        <v>0</v>
      </c>
      <c r="P87" s="110"/>
      <c r="Q87" s="111"/>
      <c r="R87" s="30">
        <f t="shared" si="18"/>
        <v>0</v>
      </c>
      <c r="S87" s="110"/>
      <c r="T87" s="111"/>
      <c r="U87" s="30">
        <f t="shared" si="19"/>
        <v>0</v>
      </c>
      <c r="V87" s="110"/>
      <c r="W87" s="111"/>
    </row>
    <row r="88" spans="3:23" ht="19.5" customHeight="1">
      <c r="C88" s="104"/>
      <c r="D88" s="105"/>
      <c r="E88" s="106"/>
      <c r="F88" s="107"/>
      <c r="G88" s="108"/>
      <c r="H88" s="109"/>
      <c r="I88" s="30"/>
      <c r="J88" s="110"/>
      <c r="K88" s="111"/>
      <c r="L88" s="30"/>
      <c r="M88" s="110"/>
      <c r="N88" s="111"/>
      <c r="O88" s="30"/>
      <c r="P88" s="110"/>
      <c r="Q88" s="111"/>
      <c r="R88" s="30"/>
      <c r="S88" s="110"/>
      <c r="T88" s="111"/>
      <c r="U88" s="30"/>
      <c r="V88" s="110"/>
      <c r="W88" s="111"/>
    </row>
    <row r="89" spans="3:23" ht="19.5" customHeight="1">
      <c r="C89" s="104"/>
      <c r="D89" s="105"/>
      <c r="E89" s="106"/>
      <c r="F89" s="107"/>
      <c r="G89" s="108"/>
      <c r="H89" s="109"/>
      <c r="I89" s="30"/>
      <c r="J89" s="110"/>
      <c r="K89" s="111"/>
      <c r="L89" s="30"/>
      <c r="M89" s="110"/>
      <c r="N89" s="111"/>
      <c r="O89" s="30"/>
      <c r="P89" s="110"/>
      <c r="Q89" s="111"/>
      <c r="R89" s="30"/>
      <c r="S89" s="110"/>
      <c r="T89" s="111"/>
      <c r="U89" s="30"/>
      <c r="V89" s="110"/>
      <c r="W89" s="111"/>
    </row>
    <row r="90" spans="3:23" ht="19.5" customHeight="1">
      <c r="C90" s="104"/>
      <c r="D90" s="105"/>
      <c r="E90" s="106"/>
      <c r="F90" s="107"/>
      <c r="G90" s="107"/>
      <c r="H90" s="141"/>
      <c r="I90" s="30"/>
      <c r="J90" s="110"/>
      <c r="K90" s="111"/>
      <c r="L90" s="30"/>
      <c r="M90" s="110"/>
      <c r="N90" s="111"/>
      <c r="O90" s="30"/>
      <c r="P90" s="110"/>
      <c r="Q90" s="111"/>
      <c r="R90" s="30"/>
      <c r="S90" s="110"/>
      <c r="T90" s="111"/>
      <c r="U90" s="30"/>
      <c r="V90" s="110"/>
      <c r="W90" s="111"/>
    </row>
    <row r="91" spans="3:23" ht="19.5" customHeight="1">
      <c r="C91" s="104"/>
      <c r="D91" s="105"/>
      <c r="E91" s="106"/>
      <c r="F91" s="107"/>
      <c r="G91" s="107"/>
      <c r="H91" s="141"/>
      <c r="I91" s="30"/>
      <c r="J91" s="110"/>
      <c r="K91" s="111"/>
      <c r="L91" s="30"/>
      <c r="M91" s="110"/>
      <c r="N91" s="111"/>
      <c r="O91" s="30"/>
      <c r="P91" s="110"/>
      <c r="Q91" s="111"/>
      <c r="R91" s="30"/>
      <c r="S91" s="110"/>
      <c r="T91" s="111"/>
      <c r="U91" s="30"/>
      <c r="V91" s="110"/>
      <c r="W91" s="111"/>
    </row>
    <row r="92" spans="3:23" ht="19.5" customHeight="1">
      <c r="C92" s="104"/>
      <c r="D92" s="105"/>
      <c r="E92" s="106"/>
      <c r="F92" s="107"/>
      <c r="G92" s="107"/>
      <c r="H92" s="141"/>
      <c r="I92" s="30"/>
      <c r="J92" s="110"/>
      <c r="K92" s="111"/>
      <c r="L92" s="30"/>
      <c r="M92" s="110"/>
      <c r="N92" s="111"/>
      <c r="O92" s="30"/>
      <c r="P92" s="110"/>
      <c r="Q92" s="111"/>
      <c r="R92" s="30"/>
      <c r="S92" s="110"/>
      <c r="T92" s="111"/>
      <c r="U92" s="30"/>
      <c r="V92" s="110"/>
      <c r="W92" s="111"/>
    </row>
    <row r="93" spans="3:23" ht="19.5" customHeight="1">
      <c r="C93" s="104"/>
      <c r="D93" s="105"/>
      <c r="E93" s="106"/>
      <c r="F93" s="107"/>
      <c r="G93" s="107"/>
      <c r="H93" s="141"/>
      <c r="I93" s="30"/>
      <c r="J93" s="110"/>
      <c r="K93" s="111"/>
      <c r="L93" s="30"/>
      <c r="M93" s="110"/>
      <c r="N93" s="111"/>
      <c r="O93" s="30"/>
      <c r="P93" s="110"/>
      <c r="Q93" s="111"/>
      <c r="R93" s="30"/>
      <c r="S93" s="110"/>
      <c r="T93" s="111"/>
      <c r="U93" s="30"/>
      <c r="V93" s="110"/>
      <c r="W93" s="111"/>
    </row>
    <row r="94" spans="3:23" ht="19.5" customHeight="1">
      <c r="C94" s="104"/>
      <c r="D94" s="105"/>
      <c r="E94" s="106"/>
      <c r="F94" s="107"/>
      <c r="G94" s="107"/>
      <c r="H94" s="141"/>
      <c r="I94" s="30"/>
      <c r="J94" s="110"/>
      <c r="K94" s="111"/>
      <c r="L94" s="30"/>
      <c r="M94" s="110"/>
      <c r="N94" s="111"/>
      <c r="O94" s="30"/>
      <c r="P94" s="110"/>
      <c r="Q94" s="111"/>
      <c r="R94" s="30"/>
      <c r="S94" s="110"/>
      <c r="T94" s="111"/>
      <c r="U94" s="30"/>
      <c r="V94" s="110"/>
      <c r="W94" s="111"/>
    </row>
    <row r="95" spans="3:23" ht="19.5" customHeight="1">
      <c r="C95" s="104"/>
      <c r="D95" s="105"/>
      <c r="E95" s="106"/>
      <c r="F95" s="107"/>
      <c r="G95" s="107"/>
      <c r="H95" s="141"/>
      <c r="I95" s="30"/>
      <c r="J95" s="110"/>
      <c r="K95" s="111"/>
      <c r="L95" s="30"/>
      <c r="M95" s="110"/>
      <c r="N95" s="111"/>
      <c r="O95" s="30"/>
      <c r="P95" s="110"/>
      <c r="Q95" s="111"/>
      <c r="R95" s="30"/>
      <c r="S95" s="110"/>
      <c r="T95" s="111"/>
      <c r="U95" s="30"/>
      <c r="V95" s="110"/>
      <c r="W95" s="111"/>
    </row>
    <row r="96" spans="3:23" ht="19.5" customHeight="1">
      <c r="C96" s="104"/>
      <c r="D96" s="105"/>
      <c r="E96" s="106"/>
      <c r="F96" s="107"/>
      <c r="G96" s="107"/>
      <c r="H96" s="141"/>
      <c r="I96" s="30"/>
      <c r="J96" s="110"/>
      <c r="K96" s="111"/>
      <c r="L96" s="30"/>
      <c r="M96" s="110"/>
      <c r="N96" s="111"/>
      <c r="O96" s="30"/>
      <c r="P96" s="110"/>
      <c r="Q96" s="111"/>
      <c r="R96" s="30"/>
      <c r="S96" s="110"/>
      <c r="T96" s="111"/>
      <c r="U96" s="30"/>
      <c r="V96" s="110"/>
      <c r="W96" s="111"/>
    </row>
    <row r="97" spans="3:23" ht="19.5" customHeight="1">
      <c r="C97" s="104"/>
      <c r="D97" s="105"/>
      <c r="E97" s="106"/>
      <c r="F97" s="107"/>
      <c r="G97" s="107"/>
      <c r="H97" s="141"/>
      <c r="I97" s="30"/>
      <c r="J97" s="110"/>
      <c r="K97" s="111"/>
      <c r="L97" s="30"/>
      <c r="M97" s="110"/>
      <c r="N97" s="111"/>
      <c r="O97" s="30"/>
      <c r="P97" s="110"/>
      <c r="Q97" s="111"/>
      <c r="R97" s="30"/>
      <c r="S97" s="110"/>
      <c r="T97" s="111"/>
      <c r="U97" s="30"/>
      <c r="V97" s="110"/>
      <c r="W97" s="111"/>
    </row>
    <row r="98" spans="3:23" ht="19.5" customHeight="1">
      <c r="C98" s="104"/>
      <c r="D98" s="112"/>
      <c r="E98" s="106"/>
      <c r="F98" s="107"/>
      <c r="G98" s="107"/>
      <c r="H98" s="141"/>
      <c r="I98" s="30"/>
      <c r="J98" s="110"/>
      <c r="K98" s="111"/>
      <c r="L98" s="30"/>
      <c r="M98" s="110"/>
      <c r="N98" s="111"/>
      <c r="O98" s="30"/>
      <c r="P98" s="110"/>
      <c r="Q98" s="111"/>
      <c r="R98" s="30"/>
      <c r="S98" s="110"/>
      <c r="T98" s="111"/>
      <c r="U98" s="30"/>
      <c r="V98" s="110"/>
      <c r="W98" s="111"/>
    </row>
    <row r="99" spans="3:23" ht="19.5" customHeight="1">
      <c r="C99" s="104"/>
      <c r="D99" s="112"/>
      <c r="E99" s="106"/>
      <c r="F99" s="107"/>
      <c r="G99" s="107"/>
      <c r="H99" s="141"/>
      <c r="I99" s="30"/>
      <c r="J99" s="110"/>
      <c r="K99" s="111"/>
      <c r="L99" s="30"/>
      <c r="M99" s="110"/>
      <c r="N99" s="111"/>
      <c r="O99" s="30"/>
      <c r="P99" s="110"/>
      <c r="Q99" s="111"/>
      <c r="R99" s="30"/>
      <c r="S99" s="110"/>
      <c r="T99" s="111"/>
      <c r="U99" s="30"/>
      <c r="V99" s="110"/>
      <c r="W99" s="111"/>
    </row>
    <row r="100" spans="3:23" ht="19.5" customHeight="1">
      <c r="C100" s="104"/>
      <c r="D100" s="112"/>
      <c r="E100" s="106"/>
      <c r="F100" s="107"/>
      <c r="G100" s="107"/>
      <c r="H100" s="141"/>
      <c r="I100" s="30"/>
      <c r="J100" s="110"/>
      <c r="K100" s="111"/>
      <c r="L100" s="30"/>
      <c r="M100" s="110"/>
      <c r="N100" s="111"/>
      <c r="O100" s="30"/>
      <c r="P100" s="110"/>
      <c r="Q100" s="111"/>
      <c r="R100" s="30"/>
      <c r="S100" s="110"/>
      <c r="T100" s="111"/>
      <c r="U100" s="30"/>
      <c r="V100" s="110"/>
      <c r="W100" s="111"/>
    </row>
    <row r="101" spans="3:23" ht="19.5" customHeight="1">
      <c r="C101" s="113"/>
      <c r="D101" s="114" t="s">
        <v>106</v>
      </c>
      <c r="E101" s="115"/>
      <c r="F101" s="116"/>
      <c r="G101" s="117"/>
      <c r="H101" s="118"/>
      <c r="I101" s="119">
        <f t="shared" ref="I101:W101" si="20">SUM(I82:I100)</f>
        <v>0</v>
      </c>
      <c r="J101" s="120">
        <f t="shared" si="20"/>
        <v>0</v>
      </c>
      <c r="K101" s="121">
        <f t="shared" si="20"/>
        <v>0</v>
      </c>
      <c r="L101" s="119">
        <f t="shared" si="20"/>
        <v>0</v>
      </c>
      <c r="M101" s="120">
        <f t="shared" si="20"/>
        <v>0</v>
      </c>
      <c r="N101" s="121">
        <f t="shared" si="20"/>
        <v>0</v>
      </c>
      <c r="O101" s="119">
        <f t="shared" si="20"/>
        <v>0</v>
      </c>
      <c r="P101" s="120">
        <f t="shared" si="20"/>
        <v>0</v>
      </c>
      <c r="Q101" s="121">
        <f t="shared" si="20"/>
        <v>0</v>
      </c>
      <c r="R101" s="119">
        <f t="shared" si="20"/>
        <v>0</v>
      </c>
      <c r="S101" s="120">
        <f t="shared" si="20"/>
        <v>0</v>
      </c>
      <c r="T101" s="121">
        <f t="shared" si="20"/>
        <v>0</v>
      </c>
      <c r="U101" s="119">
        <f t="shared" si="20"/>
        <v>0</v>
      </c>
      <c r="V101" s="120">
        <f t="shared" si="20"/>
        <v>0</v>
      </c>
      <c r="W101" s="121">
        <f t="shared" si="20"/>
        <v>0</v>
      </c>
    </row>
  </sheetData>
  <mergeCells count="27">
    <mergeCell ref="O6:Q6"/>
    <mergeCell ref="R6:T6"/>
    <mergeCell ref="U6:W6"/>
    <mergeCell ref="C55:E56"/>
    <mergeCell ref="F55:F56"/>
    <mergeCell ref="G55:G56"/>
    <mergeCell ref="H55:H56"/>
    <mergeCell ref="I55:K55"/>
    <mergeCell ref="L55:N55"/>
    <mergeCell ref="O55:Q55"/>
    <mergeCell ref="C6:E7"/>
    <mergeCell ref="F6:F7"/>
    <mergeCell ref="G6:G7"/>
    <mergeCell ref="H6:H7"/>
    <mergeCell ref="I6:K6"/>
    <mergeCell ref="L6:N6"/>
    <mergeCell ref="U79:W79"/>
    <mergeCell ref="R55:T55"/>
    <mergeCell ref="U55:W55"/>
    <mergeCell ref="C79:E80"/>
    <mergeCell ref="F79:F80"/>
    <mergeCell ref="G79:G80"/>
    <mergeCell ref="H79:H80"/>
    <mergeCell ref="I79:K79"/>
    <mergeCell ref="L79:N79"/>
    <mergeCell ref="O79:Q79"/>
    <mergeCell ref="R79:T79"/>
  </mergeCells>
  <phoneticPr fontId="3"/>
  <printOptions horizontalCentered="1"/>
  <pageMargins left="0.39370078740157483" right="0.39370078740157483" top="0.98425196850393704" bottom="0.39370078740157483" header="0.39370078740157483" footer="0.39370078740157483"/>
  <pageSetup paperSize="8" scale="69" fitToHeight="0" orientation="landscape" r:id="rId1"/>
  <headerFooter>
    <oddHeader>&amp;L【様式17-2】&amp;R&amp;P/&amp;N</oddHeader>
  </headerFooter>
  <rowBreaks count="1" manualBreakCount="1">
    <brk id="53" min="1" max="2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U185"/>
  <sheetViews>
    <sheetView view="pageBreakPreview" zoomScale="85" zoomScaleNormal="75" zoomScaleSheetLayoutView="85" workbookViewId="0">
      <selection activeCell="N28" sqref="N28"/>
    </sheetView>
  </sheetViews>
  <sheetFormatPr defaultRowHeight="13.5"/>
  <cols>
    <col min="1" max="1" width="1.25" style="142" customWidth="1"/>
    <col min="2" max="2" width="2.875" style="142" bestFit="1" customWidth="1"/>
    <col min="3" max="3" width="28.125" style="142" customWidth="1"/>
    <col min="4" max="4" width="20.125" style="142" customWidth="1"/>
    <col min="5" max="21" width="11.125" style="142" customWidth="1"/>
    <col min="22" max="16384" width="9" style="142"/>
  </cols>
  <sheetData>
    <row r="2" spans="1:21" ht="22.5">
      <c r="B2" s="143"/>
      <c r="C2" s="144"/>
      <c r="D2" s="144"/>
      <c r="E2" s="144"/>
      <c r="F2" s="144"/>
      <c r="G2" s="144"/>
      <c r="H2" s="144"/>
      <c r="I2" s="144"/>
      <c r="J2" s="145"/>
      <c r="K2" s="145"/>
      <c r="L2" s="145"/>
      <c r="M2" s="145"/>
      <c r="N2" s="145"/>
      <c r="O2" s="145"/>
      <c r="P2" s="145"/>
      <c r="Q2" s="145"/>
      <c r="R2" s="145"/>
      <c r="S2" s="145"/>
      <c r="T2" s="145"/>
    </row>
    <row r="3" spans="1:21" ht="22.5">
      <c r="A3" s="146"/>
      <c r="B3" s="439"/>
      <c r="C3" s="439"/>
      <c r="D3" s="439"/>
      <c r="E3" s="439"/>
      <c r="F3" s="439"/>
      <c r="G3" s="439"/>
      <c r="H3" s="439"/>
      <c r="I3" s="439"/>
      <c r="N3" s="145"/>
      <c r="T3" s="145"/>
    </row>
    <row r="4" spans="1:21" ht="23.25" customHeight="1">
      <c r="A4" s="440" t="s">
        <v>107</v>
      </c>
      <c r="B4" s="440"/>
      <c r="C4" s="440"/>
      <c r="D4" s="440"/>
      <c r="E4" s="440"/>
      <c r="F4" s="440"/>
      <c r="G4" s="440"/>
      <c r="H4" s="440"/>
      <c r="I4" s="440"/>
      <c r="J4" s="440"/>
      <c r="K4" s="440"/>
      <c r="L4" s="440"/>
      <c r="M4" s="440"/>
      <c r="N4" s="440"/>
      <c r="O4" s="147"/>
      <c r="P4" s="147"/>
      <c r="Q4" s="147"/>
      <c r="R4" s="147"/>
      <c r="S4" s="147"/>
      <c r="T4" s="148"/>
      <c r="U4" s="149"/>
    </row>
    <row r="5" spans="1:21" ht="39.75" customHeight="1">
      <c r="A5" s="441" t="s">
        <v>311</v>
      </c>
      <c r="B5" s="441"/>
      <c r="C5" s="441"/>
      <c r="D5" s="441"/>
      <c r="E5" s="441"/>
      <c r="F5" s="441"/>
      <c r="G5" s="441"/>
      <c r="H5" s="441"/>
      <c r="I5" s="441"/>
      <c r="J5" s="441"/>
      <c r="K5" s="441"/>
      <c r="L5" s="441"/>
      <c r="M5" s="441"/>
      <c r="N5" s="441"/>
      <c r="O5" s="442"/>
      <c r="P5" s="442"/>
      <c r="Q5" s="442"/>
      <c r="R5" s="442"/>
      <c r="S5" s="442"/>
      <c r="T5" s="442"/>
      <c r="U5" s="442"/>
    </row>
    <row r="6" spans="1:21">
      <c r="U6" s="150" t="s">
        <v>108</v>
      </c>
    </row>
    <row r="7" spans="1:21" ht="19.5" thickBot="1">
      <c r="A7" s="142" t="s">
        <v>109</v>
      </c>
      <c r="F7" s="151"/>
      <c r="U7" s="152">
        <v>1</v>
      </c>
    </row>
    <row r="8" spans="1:21" ht="17.25">
      <c r="A8" s="147"/>
      <c r="B8" s="414" t="s">
        <v>110</v>
      </c>
      <c r="C8" s="435"/>
      <c r="D8" s="426" t="s">
        <v>111</v>
      </c>
      <c r="E8" s="153">
        <v>2022</v>
      </c>
      <c r="F8" s="153">
        <f>E8+1</f>
        <v>2023</v>
      </c>
      <c r="G8" s="153">
        <f>F8+1</f>
        <v>2024</v>
      </c>
      <c r="H8" s="153">
        <f t="shared" ref="H8:T10" si="0">G8+1</f>
        <v>2025</v>
      </c>
      <c r="I8" s="153">
        <f t="shared" si="0"/>
        <v>2026</v>
      </c>
      <c r="J8" s="153">
        <f t="shared" si="0"/>
        <v>2027</v>
      </c>
      <c r="K8" s="153">
        <f t="shared" si="0"/>
        <v>2028</v>
      </c>
      <c r="L8" s="153">
        <f t="shared" si="0"/>
        <v>2029</v>
      </c>
      <c r="M8" s="153">
        <f t="shared" si="0"/>
        <v>2030</v>
      </c>
      <c r="N8" s="153">
        <f t="shared" si="0"/>
        <v>2031</v>
      </c>
      <c r="O8" s="153">
        <f t="shared" si="0"/>
        <v>2032</v>
      </c>
      <c r="P8" s="153">
        <f t="shared" si="0"/>
        <v>2033</v>
      </c>
      <c r="Q8" s="153">
        <f t="shared" si="0"/>
        <v>2034</v>
      </c>
      <c r="R8" s="153">
        <f t="shared" si="0"/>
        <v>2035</v>
      </c>
      <c r="S8" s="153">
        <f t="shared" si="0"/>
        <v>2036</v>
      </c>
      <c r="T8" s="153">
        <f t="shared" si="0"/>
        <v>2037</v>
      </c>
      <c r="U8" s="423" t="s">
        <v>112</v>
      </c>
    </row>
    <row r="9" spans="1:21" ht="17.25">
      <c r="A9" s="147"/>
      <c r="B9" s="416"/>
      <c r="C9" s="436"/>
      <c r="D9" s="427"/>
      <c r="E9" s="154">
        <v>4</v>
      </c>
      <c r="F9" s="154">
        <f>E9+1</f>
        <v>5</v>
      </c>
      <c r="G9" s="154">
        <f>F9+1</f>
        <v>6</v>
      </c>
      <c r="H9" s="154">
        <f t="shared" si="0"/>
        <v>7</v>
      </c>
      <c r="I9" s="154">
        <f t="shared" si="0"/>
        <v>8</v>
      </c>
      <c r="J9" s="154">
        <f t="shared" si="0"/>
        <v>9</v>
      </c>
      <c r="K9" s="154">
        <f t="shared" si="0"/>
        <v>10</v>
      </c>
      <c r="L9" s="154">
        <f t="shared" si="0"/>
        <v>11</v>
      </c>
      <c r="M9" s="154">
        <f t="shared" si="0"/>
        <v>12</v>
      </c>
      <c r="N9" s="154">
        <f t="shared" si="0"/>
        <v>13</v>
      </c>
      <c r="O9" s="154">
        <f t="shared" si="0"/>
        <v>14</v>
      </c>
      <c r="P9" s="154">
        <f t="shared" si="0"/>
        <v>15</v>
      </c>
      <c r="Q9" s="154">
        <f t="shared" si="0"/>
        <v>16</v>
      </c>
      <c r="R9" s="154">
        <f t="shared" si="0"/>
        <v>17</v>
      </c>
      <c r="S9" s="154">
        <f t="shared" si="0"/>
        <v>18</v>
      </c>
      <c r="T9" s="154">
        <f t="shared" si="0"/>
        <v>19</v>
      </c>
      <c r="U9" s="424"/>
    </row>
    <row r="10" spans="1:21" ht="18" thickBot="1">
      <c r="A10" s="147"/>
      <c r="B10" s="418"/>
      <c r="C10" s="437"/>
      <c r="D10" s="428"/>
      <c r="E10" s="155" t="s">
        <v>113</v>
      </c>
      <c r="F10" s="156">
        <v>1</v>
      </c>
      <c r="G10" s="156">
        <f>F10+1</f>
        <v>2</v>
      </c>
      <c r="H10" s="156">
        <f t="shared" si="0"/>
        <v>3</v>
      </c>
      <c r="I10" s="156">
        <f t="shared" si="0"/>
        <v>4</v>
      </c>
      <c r="J10" s="156">
        <f t="shared" si="0"/>
        <v>5</v>
      </c>
      <c r="K10" s="156">
        <f t="shared" si="0"/>
        <v>6</v>
      </c>
      <c r="L10" s="156">
        <f t="shared" si="0"/>
        <v>7</v>
      </c>
      <c r="M10" s="156">
        <f t="shared" si="0"/>
        <v>8</v>
      </c>
      <c r="N10" s="156">
        <f t="shared" si="0"/>
        <v>9</v>
      </c>
      <c r="O10" s="156">
        <f t="shared" si="0"/>
        <v>10</v>
      </c>
      <c r="P10" s="156">
        <f t="shared" si="0"/>
        <v>11</v>
      </c>
      <c r="Q10" s="156">
        <f t="shared" si="0"/>
        <v>12</v>
      </c>
      <c r="R10" s="156">
        <f t="shared" si="0"/>
        <v>13</v>
      </c>
      <c r="S10" s="156">
        <f t="shared" si="0"/>
        <v>14</v>
      </c>
      <c r="T10" s="156">
        <f t="shared" si="0"/>
        <v>15</v>
      </c>
      <c r="U10" s="425"/>
    </row>
    <row r="11" spans="1:21" ht="18.75">
      <c r="A11" s="151"/>
      <c r="B11" s="438" t="s">
        <v>114</v>
      </c>
      <c r="C11" s="157" t="s">
        <v>115</v>
      </c>
      <c r="D11" s="158"/>
      <c r="E11" s="159"/>
      <c r="F11" s="159"/>
      <c r="G11" s="159"/>
      <c r="H11" s="159"/>
      <c r="I11" s="159"/>
      <c r="J11" s="366"/>
      <c r="K11" s="159"/>
      <c r="L11" s="159"/>
      <c r="M11" s="159"/>
      <c r="N11" s="159"/>
      <c r="O11" s="159"/>
      <c r="P11" s="159"/>
      <c r="Q11" s="159"/>
      <c r="R11" s="159"/>
      <c r="S11" s="159"/>
      <c r="T11" s="159"/>
      <c r="U11" s="160">
        <f t="shared" ref="U11:U37" si="1">SUM(E11:T11)</f>
        <v>0</v>
      </c>
    </row>
    <row r="12" spans="1:21" ht="18.75">
      <c r="A12" s="151"/>
      <c r="B12" s="430"/>
      <c r="C12" s="161" t="s">
        <v>116</v>
      </c>
      <c r="D12" s="162"/>
      <c r="E12" s="163"/>
      <c r="F12" s="163"/>
      <c r="G12" s="163"/>
      <c r="H12" s="163"/>
      <c r="I12" s="163"/>
      <c r="J12" s="163"/>
      <c r="K12" s="163"/>
      <c r="L12" s="163"/>
      <c r="M12" s="163"/>
      <c r="N12" s="163"/>
      <c r="O12" s="163"/>
      <c r="P12" s="163"/>
      <c r="Q12" s="163"/>
      <c r="R12" s="163"/>
      <c r="S12" s="163"/>
      <c r="T12" s="163"/>
      <c r="U12" s="164">
        <f t="shared" si="1"/>
        <v>0</v>
      </c>
    </row>
    <row r="13" spans="1:21" ht="18.75">
      <c r="A13" s="151"/>
      <c r="B13" s="430"/>
      <c r="C13" s="161" t="s">
        <v>117</v>
      </c>
      <c r="D13" s="162"/>
      <c r="E13" s="163"/>
      <c r="F13" s="163"/>
      <c r="G13" s="163"/>
      <c r="H13" s="163"/>
      <c r="I13" s="163"/>
      <c r="J13" s="163"/>
      <c r="K13" s="163"/>
      <c r="L13" s="163"/>
      <c r="M13" s="163"/>
      <c r="N13" s="163"/>
      <c r="O13" s="163"/>
      <c r="P13" s="163"/>
      <c r="Q13" s="163"/>
      <c r="R13" s="163"/>
      <c r="S13" s="163"/>
      <c r="T13" s="163"/>
      <c r="U13" s="164">
        <f t="shared" si="1"/>
        <v>0</v>
      </c>
    </row>
    <row r="14" spans="1:21" ht="18.75">
      <c r="A14" s="151"/>
      <c r="B14" s="430"/>
      <c r="C14" s="165"/>
      <c r="D14" s="162"/>
      <c r="E14" s="163"/>
      <c r="F14" s="163"/>
      <c r="G14" s="163"/>
      <c r="H14" s="163"/>
      <c r="I14" s="163"/>
      <c r="J14" s="163"/>
      <c r="K14" s="163"/>
      <c r="L14" s="163"/>
      <c r="M14" s="163"/>
      <c r="N14" s="163"/>
      <c r="O14" s="163"/>
      <c r="P14" s="163"/>
      <c r="Q14" s="163"/>
      <c r="R14" s="163"/>
      <c r="S14" s="163"/>
      <c r="T14" s="163"/>
      <c r="U14" s="164">
        <f t="shared" si="1"/>
        <v>0</v>
      </c>
    </row>
    <row r="15" spans="1:21" ht="18.75">
      <c r="A15" s="151"/>
      <c r="B15" s="430"/>
      <c r="C15" s="166" t="s">
        <v>118</v>
      </c>
      <c r="D15" s="167"/>
      <c r="E15" s="163"/>
      <c r="F15" s="163"/>
      <c r="G15" s="163"/>
      <c r="H15" s="163"/>
      <c r="I15" s="163"/>
      <c r="J15" s="163"/>
      <c r="K15" s="163"/>
      <c r="L15" s="163"/>
      <c r="M15" s="163"/>
      <c r="N15" s="163"/>
      <c r="O15" s="163"/>
      <c r="P15" s="163"/>
      <c r="Q15" s="163"/>
      <c r="R15" s="163"/>
      <c r="S15" s="163"/>
      <c r="T15" s="163"/>
      <c r="U15" s="164">
        <f t="shared" si="1"/>
        <v>0</v>
      </c>
    </row>
    <row r="16" spans="1:21" ht="18.75">
      <c r="A16" s="151"/>
      <c r="B16" s="430"/>
      <c r="C16" s="168" t="s">
        <v>119</v>
      </c>
      <c r="D16" s="169"/>
      <c r="E16" s="170"/>
      <c r="F16" s="170"/>
      <c r="G16" s="170"/>
      <c r="H16" s="170"/>
      <c r="I16" s="170"/>
      <c r="J16" s="170"/>
      <c r="K16" s="170"/>
      <c r="L16" s="170"/>
      <c r="M16" s="170"/>
      <c r="N16" s="170"/>
      <c r="O16" s="170"/>
      <c r="P16" s="170"/>
      <c r="Q16" s="170"/>
      <c r="R16" s="170"/>
      <c r="S16" s="170"/>
      <c r="T16" s="170"/>
      <c r="U16" s="171">
        <f t="shared" si="1"/>
        <v>0</v>
      </c>
    </row>
    <row r="17" spans="1:21" ht="19.5" thickBot="1">
      <c r="A17" s="151"/>
      <c r="B17" s="431"/>
      <c r="C17" s="172" t="s">
        <v>120</v>
      </c>
      <c r="D17" s="173"/>
      <c r="E17" s="174">
        <f>SUM(E11:E16)</f>
        <v>0</v>
      </c>
      <c r="F17" s="174">
        <f>SUM(F11:F16)</f>
        <v>0</v>
      </c>
      <c r="G17" s="174">
        <f>SUM(G11:G16)</f>
        <v>0</v>
      </c>
      <c r="H17" s="174">
        <f>SUM(H11:H16)</f>
        <v>0</v>
      </c>
      <c r="I17" s="174">
        <f t="shared" ref="I17:M17" si="2">SUM(I11:I16)</f>
        <v>0</v>
      </c>
      <c r="J17" s="174">
        <f t="shared" si="2"/>
        <v>0</v>
      </c>
      <c r="K17" s="174">
        <f t="shared" si="2"/>
        <v>0</v>
      </c>
      <c r="L17" s="174">
        <f t="shared" si="2"/>
        <v>0</v>
      </c>
      <c r="M17" s="174">
        <f t="shared" si="2"/>
        <v>0</v>
      </c>
      <c r="N17" s="174">
        <f>SUM(N11:N16)</f>
        <v>0</v>
      </c>
      <c r="O17" s="174">
        <f>SUM(O11:O16)</f>
        <v>0</v>
      </c>
      <c r="P17" s="174">
        <f t="shared" ref="P17:S17" si="3">SUM(P11:P16)</f>
        <v>0</v>
      </c>
      <c r="Q17" s="174">
        <f t="shared" si="3"/>
        <v>0</v>
      </c>
      <c r="R17" s="174">
        <f t="shared" si="3"/>
        <v>0</v>
      </c>
      <c r="S17" s="174">
        <f t="shared" si="3"/>
        <v>0</v>
      </c>
      <c r="T17" s="174">
        <f>SUM(T11:T16)</f>
        <v>0</v>
      </c>
      <c r="U17" s="175">
        <f t="shared" si="1"/>
        <v>0</v>
      </c>
    </row>
    <row r="18" spans="1:21" ht="18.75">
      <c r="A18" s="151"/>
      <c r="B18" s="429" t="s">
        <v>121</v>
      </c>
      <c r="C18" s="161" t="s">
        <v>122</v>
      </c>
      <c r="D18" s="176"/>
      <c r="E18" s="177"/>
      <c r="F18" s="177"/>
      <c r="G18" s="177"/>
      <c r="H18" s="177"/>
      <c r="I18" s="177"/>
      <c r="J18" s="177"/>
      <c r="K18" s="177"/>
      <c r="L18" s="177"/>
      <c r="M18" s="177"/>
      <c r="N18" s="177"/>
      <c r="O18" s="177"/>
      <c r="P18" s="177"/>
      <c r="Q18" s="177"/>
      <c r="R18" s="177"/>
      <c r="S18" s="177"/>
      <c r="T18" s="177"/>
      <c r="U18" s="160">
        <f t="shared" si="1"/>
        <v>0</v>
      </c>
    </row>
    <row r="19" spans="1:21" ht="18.75">
      <c r="A19" s="151"/>
      <c r="B19" s="430"/>
      <c r="C19" s="161" t="s">
        <v>123</v>
      </c>
      <c r="D19" s="162"/>
      <c r="E19" s="163"/>
      <c r="F19" s="163"/>
      <c r="G19" s="163"/>
      <c r="H19" s="163"/>
      <c r="I19" s="163"/>
      <c r="J19" s="163"/>
      <c r="K19" s="163"/>
      <c r="L19" s="163"/>
      <c r="M19" s="163"/>
      <c r="N19" s="163"/>
      <c r="O19" s="163"/>
      <c r="P19" s="163"/>
      <c r="Q19" s="163"/>
      <c r="R19" s="163"/>
      <c r="S19" s="163"/>
      <c r="T19" s="163"/>
      <c r="U19" s="164">
        <f t="shared" si="1"/>
        <v>0</v>
      </c>
    </row>
    <row r="20" spans="1:21" ht="18.75">
      <c r="A20" s="151"/>
      <c r="B20" s="430"/>
      <c r="C20" s="161" t="s">
        <v>124</v>
      </c>
      <c r="D20" s="162"/>
      <c r="E20" s="163"/>
      <c r="F20" s="163"/>
      <c r="G20" s="163"/>
      <c r="H20" s="163"/>
      <c r="I20" s="163"/>
      <c r="J20" s="163"/>
      <c r="K20" s="163"/>
      <c r="L20" s="163"/>
      <c r="M20" s="163"/>
      <c r="N20" s="163"/>
      <c r="O20" s="163"/>
      <c r="P20" s="163"/>
      <c r="Q20" s="163"/>
      <c r="R20" s="163"/>
      <c r="S20" s="163"/>
      <c r="T20" s="163"/>
      <c r="U20" s="164">
        <f t="shared" si="1"/>
        <v>0</v>
      </c>
    </row>
    <row r="21" spans="1:21" ht="18.75">
      <c r="A21" s="151"/>
      <c r="B21" s="430"/>
      <c r="C21" s="165"/>
      <c r="D21" s="162"/>
      <c r="E21" s="163"/>
      <c r="F21" s="163"/>
      <c r="G21" s="163"/>
      <c r="H21" s="163"/>
      <c r="I21" s="163"/>
      <c r="J21" s="163"/>
      <c r="K21" s="163"/>
      <c r="L21" s="163"/>
      <c r="M21" s="163"/>
      <c r="N21" s="163"/>
      <c r="O21" s="163"/>
      <c r="P21" s="163"/>
      <c r="Q21" s="163"/>
      <c r="R21" s="163"/>
      <c r="S21" s="163"/>
      <c r="T21" s="163"/>
      <c r="U21" s="164">
        <f t="shared" si="1"/>
        <v>0</v>
      </c>
    </row>
    <row r="22" spans="1:21" ht="18.75">
      <c r="A22" s="151"/>
      <c r="B22" s="430"/>
      <c r="C22" s="166" t="s">
        <v>118</v>
      </c>
      <c r="D22" s="167"/>
      <c r="E22" s="163"/>
      <c r="F22" s="163"/>
      <c r="G22" s="163"/>
      <c r="H22" s="163"/>
      <c r="I22" s="163"/>
      <c r="J22" s="163"/>
      <c r="K22" s="163"/>
      <c r="L22" s="163"/>
      <c r="M22" s="163"/>
      <c r="N22" s="163"/>
      <c r="O22" s="163"/>
      <c r="P22" s="163"/>
      <c r="Q22" s="163"/>
      <c r="R22" s="163"/>
      <c r="S22" s="163"/>
      <c r="T22" s="163"/>
      <c r="U22" s="164">
        <f t="shared" si="1"/>
        <v>0</v>
      </c>
    </row>
    <row r="23" spans="1:21" ht="18.75">
      <c r="A23" s="151"/>
      <c r="B23" s="430"/>
      <c r="C23" s="168" t="s">
        <v>119</v>
      </c>
      <c r="D23" s="169"/>
      <c r="E23" s="170"/>
      <c r="F23" s="170"/>
      <c r="G23" s="170"/>
      <c r="H23" s="170"/>
      <c r="I23" s="170"/>
      <c r="J23" s="170"/>
      <c r="K23" s="170"/>
      <c r="L23" s="170"/>
      <c r="M23" s="170"/>
      <c r="N23" s="170"/>
      <c r="O23" s="170"/>
      <c r="P23" s="170"/>
      <c r="Q23" s="170"/>
      <c r="R23" s="170"/>
      <c r="S23" s="170"/>
      <c r="T23" s="170"/>
      <c r="U23" s="171">
        <f t="shared" si="1"/>
        <v>0</v>
      </c>
    </row>
    <row r="24" spans="1:21" ht="19.5" thickBot="1">
      <c r="A24" s="151"/>
      <c r="B24" s="431"/>
      <c r="C24" s="178" t="s">
        <v>120</v>
      </c>
      <c r="D24" s="173"/>
      <c r="E24" s="174">
        <f>SUM(E18:E23)</f>
        <v>0</v>
      </c>
      <c r="F24" s="174">
        <f>SUM(F18:F23)</f>
        <v>0</v>
      </c>
      <c r="G24" s="174">
        <f>SUM(G18:G23)</f>
        <v>0</v>
      </c>
      <c r="H24" s="174">
        <f>SUM(H18:H23)</f>
        <v>0</v>
      </c>
      <c r="I24" s="174">
        <f t="shared" ref="I24:M24" si="4">SUM(I18:I23)</f>
        <v>0</v>
      </c>
      <c r="J24" s="174">
        <f t="shared" si="4"/>
        <v>0</v>
      </c>
      <c r="K24" s="174">
        <f t="shared" si="4"/>
        <v>0</v>
      </c>
      <c r="L24" s="174">
        <f t="shared" si="4"/>
        <v>0</v>
      </c>
      <c r="M24" s="174">
        <f t="shared" si="4"/>
        <v>0</v>
      </c>
      <c r="N24" s="174">
        <f>SUM(N18:N23)</f>
        <v>0</v>
      </c>
      <c r="O24" s="174">
        <f>SUM(O18:O23)</f>
        <v>0</v>
      </c>
      <c r="P24" s="174">
        <f t="shared" ref="P24:S24" si="5">SUM(P18:P23)</f>
        <v>0</v>
      </c>
      <c r="Q24" s="174">
        <f t="shared" si="5"/>
        <v>0</v>
      </c>
      <c r="R24" s="174">
        <f t="shared" si="5"/>
        <v>0</v>
      </c>
      <c r="S24" s="174">
        <f t="shared" si="5"/>
        <v>0</v>
      </c>
      <c r="T24" s="174">
        <f>SUM(T18:T23)</f>
        <v>0</v>
      </c>
      <c r="U24" s="175">
        <f t="shared" si="1"/>
        <v>0</v>
      </c>
    </row>
    <row r="25" spans="1:21" ht="18.75">
      <c r="A25" s="151"/>
      <c r="B25" s="429" t="s">
        <v>125</v>
      </c>
      <c r="C25" s="161" t="s">
        <v>126</v>
      </c>
      <c r="D25" s="176"/>
      <c r="E25" s="177"/>
      <c r="F25" s="177"/>
      <c r="G25" s="177"/>
      <c r="H25" s="177"/>
      <c r="I25" s="177"/>
      <c r="J25" s="177"/>
      <c r="K25" s="177"/>
      <c r="L25" s="177"/>
      <c r="M25" s="177"/>
      <c r="N25" s="177"/>
      <c r="O25" s="177"/>
      <c r="P25" s="177"/>
      <c r="Q25" s="177"/>
      <c r="R25" s="177"/>
      <c r="S25" s="177"/>
      <c r="T25" s="177"/>
      <c r="U25" s="160">
        <f t="shared" si="1"/>
        <v>0</v>
      </c>
    </row>
    <row r="26" spans="1:21" ht="18.75">
      <c r="A26" s="151"/>
      <c r="B26" s="430"/>
      <c r="C26" s="166" t="s">
        <v>118</v>
      </c>
      <c r="D26" s="167"/>
      <c r="E26" s="163"/>
      <c r="F26" s="163"/>
      <c r="G26" s="163"/>
      <c r="H26" s="163"/>
      <c r="I26" s="163"/>
      <c r="J26" s="163"/>
      <c r="K26" s="163"/>
      <c r="L26" s="163"/>
      <c r="M26" s="163"/>
      <c r="N26" s="163"/>
      <c r="O26" s="163"/>
      <c r="P26" s="163"/>
      <c r="Q26" s="163"/>
      <c r="R26" s="163"/>
      <c r="S26" s="163"/>
      <c r="T26" s="163"/>
      <c r="U26" s="164">
        <f t="shared" si="1"/>
        <v>0</v>
      </c>
    </row>
    <row r="27" spans="1:21" ht="18.75">
      <c r="A27" s="151"/>
      <c r="B27" s="430"/>
      <c r="C27" s="168" t="s">
        <v>119</v>
      </c>
      <c r="D27" s="169"/>
      <c r="E27" s="170"/>
      <c r="F27" s="170"/>
      <c r="G27" s="170"/>
      <c r="H27" s="170"/>
      <c r="I27" s="170"/>
      <c r="J27" s="170"/>
      <c r="K27" s="170"/>
      <c r="L27" s="170"/>
      <c r="M27" s="170"/>
      <c r="N27" s="170"/>
      <c r="O27" s="170"/>
      <c r="P27" s="170"/>
      <c r="Q27" s="170"/>
      <c r="R27" s="170"/>
      <c r="S27" s="170"/>
      <c r="T27" s="170"/>
      <c r="U27" s="171">
        <f t="shared" si="1"/>
        <v>0</v>
      </c>
    </row>
    <row r="28" spans="1:21" ht="19.5" thickBot="1">
      <c r="A28" s="151"/>
      <c r="B28" s="431"/>
      <c r="C28" s="178" t="s">
        <v>120</v>
      </c>
      <c r="D28" s="173"/>
      <c r="E28" s="174">
        <f>SUM(E25:E27)</f>
        <v>0</v>
      </c>
      <c r="F28" s="174">
        <f>SUM(F25:F27)</f>
        <v>0</v>
      </c>
      <c r="G28" s="174">
        <f>SUM(G25:G27)</f>
        <v>0</v>
      </c>
      <c r="H28" s="174">
        <f>SUM(H25:H27)</f>
        <v>0</v>
      </c>
      <c r="I28" s="174">
        <f t="shared" ref="I28:M28" si="6">SUM(I25:I27)</f>
        <v>0</v>
      </c>
      <c r="J28" s="174">
        <f t="shared" si="6"/>
        <v>0</v>
      </c>
      <c r="K28" s="174">
        <f t="shared" si="6"/>
        <v>0</v>
      </c>
      <c r="L28" s="174">
        <f t="shared" si="6"/>
        <v>0</v>
      </c>
      <c r="M28" s="174">
        <f t="shared" si="6"/>
        <v>0</v>
      </c>
      <c r="N28" s="174">
        <f>SUM(N25:N27)</f>
        <v>0</v>
      </c>
      <c r="O28" s="174">
        <f>SUM(O25:O27)</f>
        <v>0</v>
      </c>
      <c r="P28" s="174">
        <f t="shared" ref="P28:S28" si="7">SUM(P25:P27)</f>
        <v>0</v>
      </c>
      <c r="Q28" s="174">
        <f t="shared" si="7"/>
        <v>0</v>
      </c>
      <c r="R28" s="174">
        <f t="shared" si="7"/>
        <v>0</v>
      </c>
      <c r="S28" s="174">
        <f t="shared" si="7"/>
        <v>0</v>
      </c>
      <c r="T28" s="174">
        <f>SUM(T25:T27)</f>
        <v>0</v>
      </c>
      <c r="U28" s="175">
        <f t="shared" si="1"/>
        <v>0</v>
      </c>
    </row>
    <row r="29" spans="1:21" ht="18.75" customHeight="1">
      <c r="A29" s="151"/>
      <c r="B29" s="429" t="s">
        <v>127</v>
      </c>
      <c r="C29" s="161" t="s">
        <v>128</v>
      </c>
      <c r="D29" s="179"/>
      <c r="E29" s="177"/>
      <c r="F29" s="177"/>
      <c r="G29" s="177"/>
      <c r="H29" s="177"/>
      <c r="I29" s="177"/>
      <c r="J29" s="177"/>
      <c r="K29" s="177"/>
      <c r="L29" s="177"/>
      <c r="M29" s="177"/>
      <c r="N29" s="177"/>
      <c r="O29" s="177"/>
      <c r="P29" s="177"/>
      <c r="Q29" s="177"/>
      <c r="R29" s="177"/>
      <c r="S29" s="177"/>
      <c r="T29" s="177"/>
      <c r="U29" s="180">
        <f t="shared" si="1"/>
        <v>0</v>
      </c>
    </row>
    <row r="30" spans="1:21" ht="18.75">
      <c r="A30" s="151"/>
      <c r="B30" s="430"/>
      <c r="C30" s="365" t="s">
        <v>303</v>
      </c>
      <c r="D30" s="162"/>
      <c r="E30" s="163"/>
      <c r="F30" s="163"/>
      <c r="G30" s="163"/>
      <c r="H30" s="163"/>
      <c r="I30" s="163"/>
      <c r="J30" s="163"/>
      <c r="K30" s="163"/>
      <c r="L30" s="163"/>
      <c r="M30" s="163"/>
      <c r="N30" s="163"/>
      <c r="O30" s="163"/>
      <c r="P30" s="163"/>
      <c r="Q30" s="163"/>
      <c r="R30" s="163"/>
      <c r="S30" s="163"/>
      <c r="T30" s="163"/>
      <c r="U30" s="164">
        <f t="shared" si="1"/>
        <v>0</v>
      </c>
    </row>
    <row r="31" spans="1:21" ht="18.75">
      <c r="A31" s="151"/>
      <c r="B31" s="430"/>
      <c r="C31" s="161"/>
      <c r="D31" s="162"/>
      <c r="E31" s="163"/>
      <c r="F31" s="163"/>
      <c r="G31" s="163"/>
      <c r="H31" s="163"/>
      <c r="I31" s="163"/>
      <c r="J31" s="163"/>
      <c r="K31" s="163"/>
      <c r="L31" s="163"/>
      <c r="M31" s="163"/>
      <c r="N31" s="163"/>
      <c r="O31" s="163"/>
      <c r="P31" s="163"/>
      <c r="Q31" s="163"/>
      <c r="R31" s="163"/>
      <c r="S31" s="163"/>
      <c r="T31" s="163"/>
      <c r="U31" s="164">
        <f t="shared" si="1"/>
        <v>0</v>
      </c>
    </row>
    <row r="32" spans="1:21" ht="18.75">
      <c r="A32" s="151"/>
      <c r="B32" s="430"/>
      <c r="C32" s="161"/>
      <c r="D32" s="162"/>
      <c r="E32" s="163"/>
      <c r="F32" s="163"/>
      <c r="G32" s="163"/>
      <c r="H32" s="163"/>
      <c r="I32" s="163"/>
      <c r="J32" s="163"/>
      <c r="K32" s="163"/>
      <c r="L32" s="163"/>
      <c r="M32" s="163"/>
      <c r="N32" s="163"/>
      <c r="O32" s="163"/>
      <c r="P32" s="163"/>
      <c r="Q32" s="163"/>
      <c r="R32" s="163"/>
      <c r="S32" s="163"/>
      <c r="T32" s="163"/>
      <c r="U32" s="164">
        <f t="shared" si="1"/>
        <v>0</v>
      </c>
    </row>
    <row r="33" spans="1:21" ht="18.75">
      <c r="A33" s="151"/>
      <c r="B33" s="430"/>
      <c r="C33" s="165"/>
      <c r="D33" s="162"/>
      <c r="E33" s="163"/>
      <c r="F33" s="163"/>
      <c r="G33" s="163"/>
      <c r="H33" s="163"/>
      <c r="I33" s="163"/>
      <c r="J33" s="163"/>
      <c r="K33" s="163"/>
      <c r="L33" s="163"/>
      <c r="M33" s="163"/>
      <c r="N33" s="163"/>
      <c r="O33" s="163"/>
      <c r="P33" s="163"/>
      <c r="Q33" s="163"/>
      <c r="R33" s="163"/>
      <c r="S33" s="163"/>
      <c r="T33" s="163"/>
      <c r="U33" s="164">
        <f t="shared" si="1"/>
        <v>0</v>
      </c>
    </row>
    <row r="34" spans="1:21" ht="18.75">
      <c r="A34" s="151"/>
      <c r="B34" s="430"/>
      <c r="C34" s="166" t="s">
        <v>118</v>
      </c>
      <c r="D34" s="162"/>
      <c r="E34" s="163"/>
      <c r="F34" s="163"/>
      <c r="G34" s="163"/>
      <c r="H34" s="163"/>
      <c r="I34" s="163"/>
      <c r="J34" s="163"/>
      <c r="K34" s="163"/>
      <c r="L34" s="163"/>
      <c r="M34" s="163"/>
      <c r="N34" s="163"/>
      <c r="O34" s="163"/>
      <c r="P34" s="163"/>
      <c r="Q34" s="163"/>
      <c r="R34" s="163"/>
      <c r="S34" s="163"/>
      <c r="T34" s="163"/>
      <c r="U34" s="164">
        <f t="shared" si="1"/>
        <v>0</v>
      </c>
    </row>
    <row r="35" spans="1:21" ht="18.75">
      <c r="A35" s="151"/>
      <c r="B35" s="430"/>
      <c r="C35" s="168" t="s">
        <v>119</v>
      </c>
      <c r="D35" s="181"/>
      <c r="E35" s="170"/>
      <c r="F35" s="170"/>
      <c r="G35" s="170"/>
      <c r="H35" s="170"/>
      <c r="I35" s="170"/>
      <c r="J35" s="170"/>
      <c r="K35" s="170"/>
      <c r="L35" s="170"/>
      <c r="M35" s="170"/>
      <c r="N35" s="170"/>
      <c r="O35" s="170"/>
      <c r="P35" s="170"/>
      <c r="Q35" s="170"/>
      <c r="R35" s="170"/>
      <c r="S35" s="170"/>
      <c r="T35" s="170"/>
      <c r="U35" s="171">
        <f t="shared" si="1"/>
        <v>0</v>
      </c>
    </row>
    <row r="36" spans="1:21" ht="19.5" thickBot="1">
      <c r="A36" s="151"/>
      <c r="B36" s="431"/>
      <c r="C36" s="178" t="s">
        <v>120</v>
      </c>
      <c r="D36" s="173"/>
      <c r="E36" s="174">
        <f>SUM(E29:E35)</f>
        <v>0</v>
      </c>
      <c r="F36" s="174">
        <f>SUM(F29:F35)</f>
        <v>0</v>
      </c>
      <c r="G36" s="174">
        <f>SUM(G29:G35)</f>
        <v>0</v>
      </c>
      <c r="H36" s="174">
        <f>SUM(H29:H35)</f>
        <v>0</v>
      </c>
      <c r="I36" s="174">
        <f t="shared" ref="I36:M36" si="8">SUM(I29:I35)</f>
        <v>0</v>
      </c>
      <c r="J36" s="174">
        <f t="shared" si="8"/>
        <v>0</v>
      </c>
      <c r="K36" s="174">
        <f t="shared" si="8"/>
        <v>0</v>
      </c>
      <c r="L36" s="174">
        <f t="shared" si="8"/>
        <v>0</v>
      </c>
      <c r="M36" s="174">
        <f t="shared" si="8"/>
        <v>0</v>
      </c>
      <c r="N36" s="174">
        <f>SUM(N29:N35)</f>
        <v>0</v>
      </c>
      <c r="O36" s="174">
        <f>SUM(O29:O35)</f>
        <v>0</v>
      </c>
      <c r="P36" s="174">
        <f t="shared" ref="P36:S36" si="9">SUM(P29:P35)</f>
        <v>0</v>
      </c>
      <c r="Q36" s="174">
        <f t="shared" si="9"/>
        <v>0</v>
      </c>
      <c r="R36" s="174">
        <f t="shared" si="9"/>
        <v>0</v>
      </c>
      <c r="S36" s="174">
        <f t="shared" si="9"/>
        <v>0</v>
      </c>
      <c r="T36" s="174">
        <f>SUM(T29:T35)</f>
        <v>0</v>
      </c>
      <c r="U36" s="175">
        <f t="shared" si="1"/>
        <v>0</v>
      </c>
    </row>
    <row r="37" spans="1:21" ht="19.5" thickBot="1">
      <c r="A37" s="151"/>
      <c r="B37" s="412" t="s">
        <v>112</v>
      </c>
      <c r="C37" s="413"/>
      <c r="D37" s="182"/>
      <c r="E37" s="183">
        <f>E17+E24+E28+E36</f>
        <v>0</v>
      </c>
      <c r="F37" s="183">
        <f>F17+F24+F28+F36</f>
        <v>0</v>
      </c>
      <c r="G37" s="183">
        <f>G17+G24+G28+G36</f>
        <v>0</v>
      </c>
      <c r="H37" s="183">
        <f>H17+H24+H28+H36</f>
        <v>0</v>
      </c>
      <c r="I37" s="183">
        <f t="shared" ref="I37:M37" si="10">I17+I24+I28+I36</f>
        <v>0</v>
      </c>
      <c r="J37" s="183">
        <f t="shared" si="10"/>
        <v>0</v>
      </c>
      <c r="K37" s="183">
        <f t="shared" si="10"/>
        <v>0</v>
      </c>
      <c r="L37" s="183">
        <f t="shared" si="10"/>
        <v>0</v>
      </c>
      <c r="M37" s="183">
        <f t="shared" si="10"/>
        <v>0</v>
      </c>
      <c r="N37" s="183">
        <f>N17+N24+N28+N36</f>
        <v>0</v>
      </c>
      <c r="O37" s="183">
        <f>O17+O24+O28+O36</f>
        <v>0</v>
      </c>
      <c r="P37" s="183">
        <f t="shared" ref="P37:S37" si="11">P17+P24+P28+P36</f>
        <v>0</v>
      </c>
      <c r="Q37" s="183">
        <f t="shared" si="11"/>
        <v>0</v>
      </c>
      <c r="R37" s="183">
        <f t="shared" si="11"/>
        <v>0</v>
      </c>
      <c r="S37" s="183">
        <f t="shared" si="11"/>
        <v>0</v>
      </c>
      <c r="T37" s="183">
        <f>T17+T24+T28+T36</f>
        <v>0</v>
      </c>
      <c r="U37" s="184">
        <f t="shared" si="1"/>
        <v>0</v>
      </c>
    </row>
    <row r="39" spans="1:21" ht="19.5" thickBot="1">
      <c r="A39" s="142" t="s">
        <v>129</v>
      </c>
      <c r="F39" s="151"/>
      <c r="U39" s="152">
        <f>+U7+1</f>
        <v>2</v>
      </c>
    </row>
    <row r="40" spans="1:21" ht="17.25">
      <c r="A40" s="147"/>
      <c r="B40" s="414" t="s">
        <v>110</v>
      </c>
      <c r="C40" s="435"/>
      <c r="D40" s="426" t="s">
        <v>111</v>
      </c>
      <c r="E40" s="153">
        <f>E$8</f>
        <v>2022</v>
      </c>
      <c r="F40" s="153">
        <f t="shared" ref="F40:T40" si="12">F$8</f>
        <v>2023</v>
      </c>
      <c r="G40" s="153">
        <f t="shared" si="12"/>
        <v>2024</v>
      </c>
      <c r="H40" s="153">
        <f t="shared" si="12"/>
        <v>2025</v>
      </c>
      <c r="I40" s="153">
        <f t="shared" si="12"/>
        <v>2026</v>
      </c>
      <c r="J40" s="153">
        <f t="shared" si="12"/>
        <v>2027</v>
      </c>
      <c r="K40" s="153">
        <f t="shared" si="12"/>
        <v>2028</v>
      </c>
      <c r="L40" s="153">
        <f t="shared" si="12"/>
        <v>2029</v>
      </c>
      <c r="M40" s="153">
        <f t="shared" si="12"/>
        <v>2030</v>
      </c>
      <c r="N40" s="153">
        <f t="shared" si="12"/>
        <v>2031</v>
      </c>
      <c r="O40" s="153">
        <f t="shared" si="12"/>
        <v>2032</v>
      </c>
      <c r="P40" s="153">
        <f t="shared" si="12"/>
        <v>2033</v>
      </c>
      <c r="Q40" s="153">
        <f t="shared" si="12"/>
        <v>2034</v>
      </c>
      <c r="R40" s="153">
        <f t="shared" si="12"/>
        <v>2035</v>
      </c>
      <c r="S40" s="153">
        <f t="shared" si="12"/>
        <v>2036</v>
      </c>
      <c r="T40" s="185">
        <f t="shared" si="12"/>
        <v>2037</v>
      </c>
      <c r="U40" s="423" t="s">
        <v>112</v>
      </c>
    </row>
    <row r="41" spans="1:21" ht="17.25">
      <c r="A41" s="147"/>
      <c r="B41" s="416"/>
      <c r="C41" s="436"/>
      <c r="D41" s="427"/>
      <c r="E41" s="154">
        <f>E$9</f>
        <v>4</v>
      </c>
      <c r="F41" s="154">
        <f t="shared" ref="F41:T41" si="13">F$9</f>
        <v>5</v>
      </c>
      <c r="G41" s="154">
        <f t="shared" si="13"/>
        <v>6</v>
      </c>
      <c r="H41" s="154">
        <f t="shared" si="13"/>
        <v>7</v>
      </c>
      <c r="I41" s="154">
        <f t="shared" si="13"/>
        <v>8</v>
      </c>
      <c r="J41" s="154">
        <f t="shared" si="13"/>
        <v>9</v>
      </c>
      <c r="K41" s="154">
        <f t="shared" si="13"/>
        <v>10</v>
      </c>
      <c r="L41" s="154">
        <f t="shared" si="13"/>
        <v>11</v>
      </c>
      <c r="M41" s="154">
        <f t="shared" si="13"/>
        <v>12</v>
      </c>
      <c r="N41" s="154">
        <f t="shared" si="13"/>
        <v>13</v>
      </c>
      <c r="O41" s="154">
        <f t="shared" si="13"/>
        <v>14</v>
      </c>
      <c r="P41" s="154">
        <f t="shared" si="13"/>
        <v>15</v>
      </c>
      <c r="Q41" s="154">
        <f t="shared" si="13"/>
        <v>16</v>
      </c>
      <c r="R41" s="154">
        <f t="shared" si="13"/>
        <v>17</v>
      </c>
      <c r="S41" s="154">
        <f t="shared" si="13"/>
        <v>18</v>
      </c>
      <c r="T41" s="186">
        <f t="shared" si="13"/>
        <v>19</v>
      </c>
      <c r="U41" s="424"/>
    </row>
    <row r="42" spans="1:21" ht="18" thickBot="1">
      <c r="A42" s="147"/>
      <c r="B42" s="418"/>
      <c r="C42" s="437"/>
      <c r="D42" s="428"/>
      <c r="E42" s="155" t="str">
        <f>E$10</f>
        <v>運営準備期間</v>
      </c>
      <c r="F42" s="156">
        <f t="shared" ref="F42:T42" si="14">F$10</f>
        <v>1</v>
      </c>
      <c r="G42" s="156">
        <f t="shared" si="14"/>
        <v>2</v>
      </c>
      <c r="H42" s="156">
        <f t="shared" si="14"/>
        <v>3</v>
      </c>
      <c r="I42" s="156">
        <f t="shared" si="14"/>
        <v>4</v>
      </c>
      <c r="J42" s="156">
        <f t="shared" si="14"/>
        <v>5</v>
      </c>
      <c r="K42" s="156">
        <f t="shared" si="14"/>
        <v>6</v>
      </c>
      <c r="L42" s="156">
        <f t="shared" si="14"/>
        <v>7</v>
      </c>
      <c r="M42" s="156">
        <f t="shared" si="14"/>
        <v>8</v>
      </c>
      <c r="N42" s="156">
        <f t="shared" si="14"/>
        <v>9</v>
      </c>
      <c r="O42" s="156">
        <f t="shared" si="14"/>
        <v>10</v>
      </c>
      <c r="P42" s="156">
        <f t="shared" si="14"/>
        <v>11</v>
      </c>
      <c r="Q42" s="156">
        <f t="shared" si="14"/>
        <v>12</v>
      </c>
      <c r="R42" s="156">
        <f t="shared" si="14"/>
        <v>13</v>
      </c>
      <c r="S42" s="156">
        <f t="shared" si="14"/>
        <v>14</v>
      </c>
      <c r="T42" s="187">
        <f t="shared" si="14"/>
        <v>15</v>
      </c>
      <c r="U42" s="425"/>
    </row>
    <row r="43" spans="1:21" ht="18.75">
      <c r="A43" s="151"/>
      <c r="B43" s="429" t="s">
        <v>114</v>
      </c>
      <c r="C43" s="161" t="s">
        <v>115</v>
      </c>
      <c r="D43" s="158"/>
      <c r="E43" s="188"/>
      <c r="F43" s="188"/>
      <c r="G43" s="188"/>
      <c r="H43" s="188"/>
      <c r="I43" s="188"/>
      <c r="J43" s="188"/>
      <c r="K43" s="188"/>
      <c r="L43" s="188"/>
      <c r="M43" s="188"/>
      <c r="N43" s="188"/>
      <c r="O43" s="188"/>
      <c r="P43" s="188"/>
      <c r="Q43" s="188"/>
      <c r="R43" s="188"/>
      <c r="S43" s="188"/>
      <c r="T43" s="188"/>
      <c r="U43" s="189">
        <f t="shared" ref="U43:U73" si="15">SUM(E43:T43)</f>
        <v>0</v>
      </c>
    </row>
    <row r="44" spans="1:21" ht="18.75">
      <c r="A44" s="151"/>
      <c r="B44" s="430"/>
      <c r="C44" s="161" t="s">
        <v>116</v>
      </c>
      <c r="D44" s="162"/>
      <c r="E44" s="190"/>
      <c r="F44" s="190"/>
      <c r="G44" s="190"/>
      <c r="H44" s="190"/>
      <c r="I44" s="190"/>
      <c r="J44" s="190"/>
      <c r="K44" s="190"/>
      <c r="L44" s="190"/>
      <c r="M44" s="190"/>
      <c r="N44" s="190"/>
      <c r="O44" s="190"/>
      <c r="P44" s="190"/>
      <c r="Q44" s="190"/>
      <c r="R44" s="190"/>
      <c r="S44" s="190"/>
      <c r="T44" s="190"/>
      <c r="U44" s="191">
        <f t="shared" si="15"/>
        <v>0</v>
      </c>
    </row>
    <row r="45" spans="1:21" ht="18.75">
      <c r="A45" s="151"/>
      <c r="B45" s="430"/>
      <c r="C45" s="161" t="s">
        <v>117</v>
      </c>
      <c r="D45" s="162"/>
      <c r="E45" s="190"/>
      <c r="F45" s="190"/>
      <c r="G45" s="190"/>
      <c r="H45" s="190"/>
      <c r="I45" s="190"/>
      <c r="J45" s="190"/>
      <c r="K45" s="190"/>
      <c r="L45" s="190"/>
      <c r="M45" s="190"/>
      <c r="N45" s="190"/>
      <c r="O45" s="190"/>
      <c r="P45" s="190"/>
      <c r="Q45" s="190"/>
      <c r="R45" s="190"/>
      <c r="S45" s="190"/>
      <c r="T45" s="190"/>
      <c r="U45" s="191">
        <f t="shared" si="15"/>
        <v>0</v>
      </c>
    </row>
    <row r="46" spans="1:21" ht="18.75">
      <c r="A46" s="151"/>
      <c r="B46" s="430"/>
      <c r="C46" s="165"/>
      <c r="D46" s="162"/>
      <c r="E46" s="190"/>
      <c r="F46" s="190"/>
      <c r="G46" s="190"/>
      <c r="H46" s="190"/>
      <c r="I46" s="190"/>
      <c r="J46" s="190"/>
      <c r="K46" s="190"/>
      <c r="L46" s="190"/>
      <c r="M46" s="190"/>
      <c r="N46" s="190"/>
      <c r="O46" s="190"/>
      <c r="P46" s="190"/>
      <c r="Q46" s="190"/>
      <c r="R46" s="190"/>
      <c r="S46" s="190"/>
      <c r="T46" s="190"/>
      <c r="U46" s="191">
        <f t="shared" si="15"/>
        <v>0</v>
      </c>
    </row>
    <row r="47" spans="1:21" ht="18.75">
      <c r="A47" s="151"/>
      <c r="B47" s="430"/>
      <c r="C47" s="166" t="s">
        <v>118</v>
      </c>
      <c r="D47" s="167"/>
      <c r="E47" s="190"/>
      <c r="F47" s="190"/>
      <c r="G47" s="190"/>
      <c r="H47" s="190"/>
      <c r="I47" s="190"/>
      <c r="J47" s="190"/>
      <c r="K47" s="190"/>
      <c r="L47" s="190"/>
      <c r="M47" s="190"/>
      <c r="N47" s="190"/>
      <c r="O47" s="190"/>
      <c r="P47" s="190"/>
      <c r="Q47" s="190"/>
      <c r="R47" s="190"/>
      <c r="S47" s="190"/>
      <c r="T47" s="190"/>
      <c r="U47" s="191">
        <f t="shared" si="15"/>
        <v>0</v>
      </c>
    </row>
    <row r="48" spans="1:21" ht="18.75">
      <c r="A48" s="151"/>
      <c r="B48" s="430"/>
      <c r="C48" s="168" t="s">
        <v>119</v>
      </c>
      <c r="D48" s="169"/>
      <c r="E48" s="192"/>
      <c r="F48" s="192"/>
      <c r="G48" s="192"/>
      <c r="H48" s="192"/>
      <c r="I48" s="192"/>
      <c r="J48" s="192"/>
      <c r="K48" s="192"/>
      <c r="L48" s="192"/>
      <c r="M48" s="192"/>
      <c r="N48" s="192"/>
      <c r="O48" s="192"/>
      <c r="P48" s="192"/>
      <c r="Q48" s="192"/>
      <c r="R48" s="192"/>
      <c r="S48" s="192"/>
      <c r="T48" s="192"/>
      <c r="U48" s="193">
        <f t="shared" si="15"/>
        <v>0</v>
      </c>
    </row>
    <row r="49" spans="1:21" ht="19.5" thickBot="1">
      <c r="A49" s="151"/>
      <c r="B49" s="431"/>
      <c r="C49" s="178" t="s">
        <v>120</v>
      </c>
      <c r="D49" s="173"/>
      <c r="E49" s="194">
        <f>SUM(E43:E48)</f>
        <v>0</v>
      </c>
      <c r="F49" s="194">
        <f>SUM(F43:F48)</f>
        <v>0</v>
      </c>
      <c r="G49" s="194">
        <f>SUM(G43:G48)</f>
        <v>0</v>
      </c>
      <c r="H49" s="194">
        <f>SUM(H43:H48)</f>
        <v>0</v>
      </c>
      <c r="I49" s="194">
        <f t="shared" ref="I49:M49" si="16">SUM(I43:I48)</f>
        <v>0</v>
      </c>
      <c r="J49" s="194">
        <f t="shared" si="16"/>
        <v>0</v>
      </c>
      <c r="K49" s="194">
        <f t="shared" si="16"/>
        <v>0</v>
      </c>
      <c r="L49" s="194">
        <f t="shared" si="16"/>
        <v>0</v>
      </c>
      <c r="M49" s="194">
        <f t="shared" si="16"/>
        <v>0</v>
      </c>
      <c r="N49" s="194">
        <f>SUM(N43:N48)</f>
        <v>0</v>
      </c>
      <c r="O49" s="194">
        <f>SUM(O43:O48)</f>
        <v>0</v>
      </c>
      <c r="P49" s="194">
        <f t="shared" ref="P49:S49" si="17">SUM(P43:P48)</f>
        <v>0</v>
      </c>
      <c r="Q49" s="194">
        <f t="shared" si="17"/>
        <v>0</v>
      </c>
      <c r="R49" s="194">
        <f t="shared" si="17"/>
        <v>0</v>
      </c>
      <c r="S49" s="194">
        <f t="shared" si="17"/>
        <v>0</v>
      </c>
      <c r="T49" s="194">
        <f>SUM(T43:T48)</f>
        <v>0</v>
      </c>
      <c r="U49" s="195">
        <f t="shared" si="15"/>
        <v>0</v>
      </c>
    </row>
    <row r="50" spans="1:21" ht="18.75">
      <c r="A50" s="151"/>
      <c r="B50" s="429" t="s">
        <v>121</v>
      </c>
      <c r="C50" s="196" t="s">
        <v>122</v>
      </c>
      <c r="D50" s="176" t="s">
        <v>130</v>
      </c>
      <c r="E50" s="188"/>
      <c r="F50" s="188"/>
      <c r="G50" s="188"/>
      <c r="H50" s="188"/>
      <c r="I50" s="188"/>
      <c r="J50" s="188"/>
      <c r="K50" s="188"/>
      <c r="L50" s="188"/>
      <c r="M50" s="188"/>
      <c r="N50" s="188"/>
      <c r="O50" s="188"/>
      <c r="P50" s="188"/>
      <c r="Q50" s="188"/>
      <c r="R50" s="188"/>
      <c r="S50" s="188"/>
      <c r="T50" s="188"/>
      <c r="U50" s="189">
        <f t="shared" si="15"/>
        <v>0</v>
      </c>
    </row>
    <row r="51" spans="1:21" ht="18.75">
      <c r="A51" s="151"/>
      <c r="B51" s="438"/>
      <c r="C51" s="197"/>
      <c r="D51" s="162" t="s">
        <v>131</v>
      </c>
      <c r="E51" s="198"/>
      <c r="F51" s="198"/>
      <c r="G51" s="198"/>
      <c r="H51" s="198"/>
      <c r="I51" s="198"/>
      <c r="J51" s="198"/>
      <c r="K51" s="198"/>
      <c r="L51" s="198"/>
      <c r="M51" s="198"/>
      <c r="N51" s="198"/>
      <c r="O51" s="198"/>
      <c r="P51" s="198"/>
      <c r="Q51" s="198"/>
      <c r="R51" s="198"/>
      <c r="S51" s="198"/>
      <c r="T51" s="198"/>
      <c r="U51" s="191">
        <f t="shared" si="15"/>
        <v>0</v>
      </c>
    </row>
    <row r="52" spans="1:21" ht="18.75">
      <c r="A52" s="151"/>
      <c r="B52" s="430"/>
      <c r="C52" s="161" t="s">
        <v>123</v>
      </c>
      <c r="D52" s="162"/>
      <c r="E52" s="190"/>
      <c r="F52" s="190"/>
      <c r="G52" s="190"/>
      <c r="H52" s="190"/>
      <c r="I52" s="190"/>
      <c r="J52" s="190"/>
      <c r="K52" s="190"/>
      <c r="L52" s="190"/>
      <c r="M52" s="190"/>
      <c r="N52" s="190"/>
      <c r="O52" s="190"/>
      <c r="P52" s="190"/>
      <c r="Q52" s="190"/>
      <c r="R52" s="190"/>
      <c r="S52" s="190"/>
      <c r="T52" s="190"/>
      <c r="U52" s="191">
        <f t="shared" si="15"/>
        <v>0</v>
      </c>
    </row>
    <row r="53" spans="1:21" ht="18.75">
      <c r="A53" s="151"/>
      <c r="B53" s="430"/>
      <c r="C53" s="161" t="s">
        <v>124</v>
      </c>
      <c r="D53" s="162"/>
      <c r="E53" s="190"/>
      <c r="F53" s="190"/>
      <c r="G53" s="190"/>
      <c r="H53" s="190"/>
      <c r="I53" s="190"/>
      <c r="J53" s="190"/>
      <c r="K53" s="190"/>
      <c r="L53" s="190"/>
      <c r="M53" s="190"/>
      <c r="N53" s="190"/>
      <c r="O53" s="190"/>
      <c r="P53" s="190"/>
      <c r="Q53" s="190"/>
      <c r="R53" s="190"/>
      <c r="S53" s="190"/>
      <c r="T53" s="190"/>
      <c r="U53" s="191">
        <f t="shared" si="15"/>
        <v>0</v>
      </c>
    </row>
    <row r="54" spans="1:21" ht="18.75">
      <c r="A54" s="151"/>
      <c r="B54" s="430"/>
      <c r="C54" s="165"/>
      <c r="D54" s="162"/>
      <c r="E54" s="190"/>
      <c r="F54" s="190"/>
      <c r="G54" s="190"/>
      <c r="H54" s="190"/>
      <c r="I54" s="190"/>
      <c r="J54" s="190"/>
      <c r="K54" s="190"/>
      <c r="L54" s="190"/>
      <c r="M54" s="190"/>
      <c r="N54" s="190"/>
      <c r="O54" s="190"/>
      <c r="P54" s="190"/>
      <c r="Q54" s="190"/>
      <c r="R54" s="190"/>
      <c r="S54" s="190"/>
      <c r="T54" s="190"/>
      <c r="U54" s="191">
        <f t="shared" si="15"/>
        <v>0</v>
      </c>
    </row>
    <row r="55" spans="1:21" ht="18.75">
      <c r="A55" s="151"/>
      <c r="B55" s="430"/>
      <c r="C55" s="166" t="s">
        <v>118</v>
      </c>
      <c r="D55" s="167"/>
      <c r="E55" s="190"/>
      <c r="F55" s="190"/>
      <c r="G55" s="190"/>
      <c r="H55" s="190"/>
      <c r="I55" s="190"/>
      <c r="J55" s="190"/>
      <c r="K55" s="190"/>
      <c r="L55" s="190"/>
      <c r="M55" s="190"/>
      <c r="N55" s="190"/>
      <c r="O55" s="190"/>
      <c r="P55" s="190"/>
      <c r="Q55" s="190"/>
      <c r="R55" s="190"/>
      <c r="S55" s="190"/>
      <c r="T55" s="190"/>
      <c r="U55" s="191">
        <f t="shared" si="15"/>
        <v>0</v>
      </c>
    </row>
    <row r="56" spans="1:21" ht="18.75">
      <c r="A56" s="151"/>
      <c r="B56" s="430"/>
      <c r="C56" s="168" t="s">
        <v>119</v>
      </c>
      <c r="D56" s="169"/>
      <c r="E56" s="192"/>
      <c r="F56" s="192"/>
      <c r="G56" s="192"/>
      <c r="H56" s="192"/>
      <c r="I56" s="192"/>
      <c r="J56" s="192"/>
      <c r="K56" s="192"/>
      <c r="L56" s="192"/>
      <c r="M56" s="192"/>
      <c r="N56" s="192"/>
      <c r="O56" s="192"/>
      <c r="P56" s="192"/>
      <c r="Q56" s="192"/>
      <c r="R56" s="192"/>
      <c r="S56" s="192"/>
      <c r="T56" s="192"/>
      <c r="U56" s="193">
        <f t="shared" si="15"/>
        <v>0</v>
      </c>
    </row>
    <row r="57" spans="1:21" ht="19.5" thickBot="1">
      <c r="A57" s="151"/>
      <c r="B57" s="431"/>
      <c r="C57" s="178" t="s">
        <v>120</v>
      </c>
      <c r="D57" s="173"/>
      <c r="E57" s="194">
        <f>SUM(E50:E56)</f>
        <v>0</v>
      </c>
      <c r="F57" s="194">
        <f>SUM(F50:F56)</f>
        <v>0</v>
      </c>
      <c r="G57" s="194">
        <f>SUM(G50:G56)</f>
        <v>0</v>
      </c>
      <c r="H57" s="194">
        <f>SUM(H50:H56)</f>
        <v>0</v>
      </c>
      <c r="I57" s="194">
        <f t="shared" ref="I57:M57" si="18">SUM(I50:I56)</f>
        <v>0</v>
      </c>
      <c r="J57" s="194">
        <f t="shared" si="18"/>
        <v>0</v>
      </c>
      <c r="K57" s="194">
        <f t="shared" si="18"/>
        <v>0</v>
      </c>
      <c r="L57" s="194">
        <f t="shared" si="18"/>
        <v>0</v>
      </c>
      <c r="M57" s="194">
        <f t="shared" si="18"/>
        <v>0</v>
      </c>
      <c r="N57" s="194">
        <f>SUM(N50:N56)</f>
        <v>0</v>
      </c>
      <c r="O57" s="194">
        <f>SUM(O50:O56)</f>
        <v>0</v>
      </c>
      <c r="P57" s="194">
        <f t="shared" ref="P57:S57" si="19">SUM(P50:P56)</f>
        <v>0</v>
      </c>
      <c r="Q57" s="194">
        <f t="shared" si="19"/>
        <v>0</v>
      </c>
      <c r="R57" s="194">
        <f t="shared" si="19"/>
        <v>0</v>
      </c>
      <c r="S57" s="194">
        <f t="shared" si="19"/>
        <v>0</v>
      </c>
      <c r="T57" s="194">
        <f>SUM(T50:T56)</f>
        <v>0</v>
      </c>
      <c r="U57" s="195">
        <f t="shared" si="15"/>
        <v>0</v>
      </c>
    </row>
    <row r="58" spans="1:21" ht="18.75">
      <c r="A58" s="151"/>
      <c r="B58" s="429" t="s">
        <v>125</v>
      </c>
      <c r="C58" s="161" t="s">
        <v>126</v>
      </c>
      <c r="D58" s="176"/>
      <c r="E58" s="188"/>
      <c r="F58" s="188"/>
      <c r="G58" s="188"/>
      <c r="H58" s="188"/>
      <c r="I58" s="188"/>
      <c r="J58" s="188"/>
      <c r="K58" s="188"/>
      <c r="L58" s="188"/>
      <c r="M58" s="188"/>
      <c r="N58" s="188"/>
      <c r="O58" s="188"/>
      <c r="P58" s="188"/>
      <c r="Q58" s="188"/>
      <c r="R58" s="188"/>
      <c r="S58" s="188"/>
      <c r="T58" s="188"/>
      <c r="U58" s="189">
        <f t="shared" si="15"/>
        <v>0</v>
      </c>
    </row>
    <row r="59" spans="1:21" ht="18.75">
      <c r="A59" s="151"/>
      <c r="B59" s="430"/>
      <c r="C59" s="161"/>
      <c r="D59" s="162"/>
      <c r="E59" s="190"/>
      <c r="F59" s="190"/>
      <c r="G59" s="190"/>
      <c r="H59" s="190"/>
      <c r="I59" s="190"/>
      <c r="J59" s="190"/>
      <c r="K59" s="190"/>
      <c r="L59" s="190"/>
      <c r="M59" s="190"/>
      <c r="N59" s="190"/>
      <c r="O59" s="190"/>
      <c r="P59" s="190"/>
      <c r="Q59" s="190"/>
      <c r="R59" s="190"/>
      <c r="S59" s="190"/>
      <c r="T59" s="190"/>
      <c r="U59" s="191">
        <f t="shared" si="15"/>
        <v>0</v>
      </c>
    </row>
    <row r="60" spans="1:21" ht="18.75">
      <c r="A60" s="151"/>
      <c r="B60" s="430"/>
      <c r="C60" s="166" t="s">
        <v>118</v>
      </c>
      <c r="D60" s="162"/>
      <c r="E60" s="190"/>
      <c r="F60" s="190"/>
      <c r="G60" s="190"/>
      <c r="H60" s="190"/>
      <c r="I60" s="190"/>
      <c r="J60" s="190"/>
      <c r="K60" s="190"/>
      <c r="L60" s="190"/>
      <c r="M60" s="190"/>
      <c r="N60" s="190"/>
      <c r="O60" s="190"/>
      <c r="P60" s="190"/>
      <c r="Q60" s="190"/>
      <c r="R60" s="190"/>
      <c r="S60" s="190"/>
      <c r="T60" s="190"/>
      <c r="U60" s="191">
        <f t="shared" si="15"/>
        <v>0</v>
      </c>
    </row>
    <row r="61" spans="1:21" ht="18.75">
      <c r="A61" s="151"/>
      <c r="B61" s="430"/>
      <c r="C61" s="168" t="s">
        <v>119</v>
      </c>
      <c r="D61" s="169"/>
      <c r="E61" s="192"/>
      <c r="F61" s="192"/>
      <c r="G61" s="192"/>
      <c r="H61" s="192"/>
      <c r="I61" s="192"/>
      <c r="J61" s="192"/>
      <c r="K61" s="192"/>
      <c r="L61" s="192"/>
      <c r="M61" s="192"/>
      <c r="N61" s="192"/>
      <c r="O61" s="192"/>
      <c r="P61" s="192"/>
      <c r="Q61" s="192"/>
      <c r="R61" s="192"/>
      <c r="S61" s="192"/>
      <c r="T61" s="192"/>
      <c r="U61" s="193">
        <f t="shared" si="15"/>
        <v>0</v>
      </c>
    </row>
    <row r="62" spans="1:21" ht="19.5" thickBot="1">
      <c r="A62" s="151"/>
      <c r="B62" s="431"/>
      <c r="C62" s="178" t="s">
        <v>120</v>
      </c>
      <c r="D62" s="173"/>
      <c r="E62" s="194">
        <f>SUM(E58:E61)</f>
        <v>0</v>
      </c>
      <c r="F62" s="194">
        <f>SUM(F58:F61)</f>
        <v>0</v>
      </c>
      <c r="G62" s="194">
        <f>SUM(G58:G61)</f>
        <v>0</v>
      </c>
      <c r="H62" s="194">
        <f>SUM(H58:H61)</f>
        <v>0</v>
      </c>
      <c r="I62" s="194">
        <f t="shared" ref="I62:M62" si="20">SUM(I58:I61)</f>
        <v>0</v>
      </c>
      <c r="J62" s="194">
        <f t="shared" si="20"/>
        <v>0</v>
      </c>
      <c r="K62" s="194">
        <f t="shared" si="20"/>
        <v>0</v>
      </c>
      <c r="L62" s="194">
        <f t="shared" si="20"/>
        <v>0</v>
      </c>
      <c r="M62" s="194">
        <f t="shared" si="20"/>
        <v>0</v>
      </c>
      <c r="N62" s="194">
        <f>SUM(N58:N61)</f>
        <v>0</v>
      </c>
      <c r="O62" s="194">
        <f>SUM(O58:O61)</f>
        <v>0</v>
      </c>
      <c r="P62" s="194">
        <f t="shared" ref="P62:S62" si="21">SUM(P58:P61)</f>
        <v>0</v>
      </c>
      <c r="Q62" s="194">
        <f t="shared" si="21"/>
        <v>0</v>
      </c>
      <c r="R62" s="194">
        <f t="shared" si="21"/>
        <v>0</v>
      </c>
      <c r="S62" s="194">
        <f t="shared" si="21"/>
        <v>0</v>
      </c>
      <c r="T62" s="194">
        <f>SUM(T58:T61)</f>
        <v>0</v>
      </c>
      <c r="U62" s="195">
        <f t="shared" si="15"/>
        <v>0</v>
      </c>
    </row>
    <row r="63" spans="1:21" ht="18.75" customHeight="1">
      <c r="A63" s="151"/>
      <c r="B63" s="429" t="s">
        <v>127</v>
      </c>
      <c r="C63" s="161" t="s">
        <v>132</v>
      </c>
      <c r="D63" s="179"/>
      <c r="E63" s="188"/>
      <c r="F63" s="188"/>
      <c r="G63" s="188"/>
      <c r="H63" s="188"/>
      <c r="I63" s="188"/>
      <c r="J63" s="188"/>
      <c r="K63" s="188"/>
      <c r="L63" s="188"/>
      <c r="M63" s="188"/>
      <c r="N63" s="188"/>
      <c r="O63" s="188"/>
      <c r="P63" s="188"/>
      <c r="Q63" s="188"/>
      <c r="R63" s="188"/>
      <c r="S63" s="188"/>
      <c r="T63" s="188"/>
      <c r="U63" s="199">
        <f t="shared" si="15"/>
        <v>0</v>
      </c>
    </row>
    <row r="64" spans="1:21" ht="18.75">
      <c r="A64" s="151"/>
      <c r="B64" s="430"/>
      <c r="C64" s="161" t="s">
        <v>133</v>
      </c>
      <c r="D64" s="162" t="s">
        <v>134</v>
      </c>
      <c r="E64" s="190"/>
      <c r="F64" s="190"/>
      <c r="G64" s="190"/>
      <c r="H64" s="190"/>
      <c r="I64" s="190"/>
      <c r="J64" s="190"/>
      <c r="K64" s="190"/>
      <c r="L64" s="190"/>
      <c r="M64" s="190"/>
      <c r="N64" s="190"/>
      <c r="O64" s="190"/>
      <c r="P64" s="190"/>
      <c r="Q64" s="190"/>
      <c r="R64" s="190"/>
      <c r="S64" s="190"/>
      <c r="T64" s="190"/>
      <c r="U64" s="191">
        <f t="shared" si="15"/>
        <v>0</v>
      </c>
    </row>
    <row r="65" spans="1:21" ht="18.75">
      <c r="A65" s="151"/>
      <c r="B65" s="430"/>
      <c r="C65" s="161"/>
      <c r="D65" s="162" t="s">
        <v>135</v>
      </c>
      <c r="E65" s="190"/>
      <c r="F65" s="190"/>
      <c r="G65" s="190"/>
      <c r="H65" s="190"/>
      <c r="I65" s="190"/>
      <c r="J65" s="190"/>
      <c r="K65" s="190"/>
      <c r="L65" s="190"/>
      <c r="M65" s="190"/>
      <c r="N65" s="190"/>
      <c r="O65" s="190"/>
      <c r="P65" s="190"/>
      <c r="Q65" s="190"/>
      <c r="R65" s="190"/>
      <c r="S65" s="190"/>
      <c r="T65" s="190"/>
      <c r="U65" s="191">
        <f t="shared" si="15"/>
        <v>0</v>
      </c>
    </row>
    <row r="66" spans="1:21" ht="18.75">
      <c r="A66" s="151"/>
      <c r="B66" s="430"/>
      <c r="C66" s="161" t="s">
        <v>136</v>
      </c>
      <c r="D66" s="162" t="s">
        <v>137</v>
      </c>
      <c r="E66" s="190"/>
      <c r="F66" s="190"/>
      <c r="G66" s="190"/>
      <c r="H66" s="190"/>
      <c r="I66" s="190"/>
      <c r="J66" s="190"/>
      <c r="K66" s="190"/>
      <c r="L66" s="190"/>
      <c r="M66" s="190"/>
      <c r="N66" s="190"/>
      <c r="O66" s="190"/>
      <c r="P66" s="190"/>
      <c r="Q66" s="190"/>
      <c r="R66" s="190"/>
      <c r="S66" s="190"/>
      <c r="T66" s="190"/>
      <c r="U66" s="191">
        <f t="shared" si="15"/>
        <v>0</v>
      </c>
    </row>
    <row r="67" spans="1:21" ht="18.75">
      <c r="A67" s="151"/>
      <c r="B67" s="430"/>
      <c r="C67" s="161"/>
      <c r="D67" s="162" t="s">
        <v>138</v>
      </c>
      <c r="E67" s="190"/>
      <c r="F67" s="190"/>
      <c r="G67" s="190"/>
      <c r="H67" s="190"/>
      <c r="I67" s="190"/>
      <c r="J67" s="190"/>
      <c r="K67" s="190"/>
      <c r="L67" s="190"/>
      <c r="M67" s="190"/>
      <c r="N67" s="190"/>
      <c r="O67" s="190"/>
      <c r="P67" s="190"/>
      <c r="Q67" s="190"/>
      <c r="R67" s="190"/>
      <c r="S67" s="190"/>
      <c r="T67" s="190"/>
      <c r="U67" s="191">
        <f t="shared" si="15"/>
        <v>0</v>
      </c>
    </row>
    <row r="68" spans="1:21" ht="18.75">
      <c r="A68" s="151"/>
      <c r="B68" s="430"/>
      <c r="C68" s="161"/>
      <c r="D68" s="162" t="s">
        <v>139</v>
      </c>
      <c r="E68" s="190"/>
      <c r="F68" s="190"/>
      <c r="G68" s="190"/>
      <c r="H68" s="190"/>
      <c r="I68" s="190"/>
      <c r="J68" s="190"/>
      <c r="K68" s="190"/>
      <c r="L68" s="190"/>
      <c r="M68" s="190"/>
      <c r="N68" s="190"/>
      <c r="O68" s="190"/>
      <c r="P68" s="190"/>
      <c r="Q68" s="190"/>
      <c r="R68" s="190"/>
      <c r="S68" s="190"/>
      <c r="T68" s="190"/>
      <c r="U68" s="191">
        <f t="shared" si="15"/>
        <v>0</v>
      </c>
    </row>
    <row r="69" spans="1:21" ht="18.75">
      <c r="A69" s="151"/>
      <c r="B69" s="430"/>
      <c r="C69" s="161"/>
      <c r="D69" s="162" t="s">
        <v>140</v>
      </c>
      <c r="E69" s="190"/>
      <c r="F69" s="190"/>
      <c r="G69" s="190"/>
      <c r="H69" s="190"/>
      <c r="I69" s="190"/>
      <c r="J69" s="190"/>
      <c r="K69" s="190"/>
      <c r="L69" s="190"/>
      <c r="M69" s="190"/>
      <c r="N69" s="190"/>
      <c r="O69" s="190"/>
      <c r="P69" s="190"/>
      <c r="Q69" s="190"/>
      <c r="R69" s="190"/>
      <c r="S69" s="190"/>
      <c r="T69" s="190"/>
      <c r="U69" s="191">
        <f t="shared" si="15"/>
        <v>0</v>
      </c>
    </row>
    <row r="70" spans="1:21" ht="18.75">
      <c r="A70" s="151"/>
      <c r="B70" s="430"/>
      <c r="C70" s="161"/>
      <c r="D70" s="162" t="s">
        <v>141</v>
      </c>
      <c r="E70" s="190"/>
      <c r="F70" s="190"/>
      <c r="G70" s="190"/>
      <c r="H70" s="190"/>
      <c r="I70" s="190"/>
      <c r="J70" s="190"/>
      <c r="K70" s="190"/>
      <c r="L70" s="190"/>
      <c r="M70" s="190"/>
      <c r="N70" s="190"/>
      <c r="O70" s="190"/>
      <c r="P70" s="190"/>
      <c r="Q70" s="190"/>
      <c r="R70" s="190"/>
      <c r="S70" s="190"/>
      <c r="T70" s="190"/>
      <c r="U70" s="191">
        <f t="shared" si="15"/>
        <v>0</v>
      </c>
    </row>
    <row r="71" spans="1:21" ht="18.75">
      <c r="A71" s="151"/>
      <c r="B71" s="430"/>
      <c r="C71" s="161"/>
      <c r="D71" s="162" t="s">
        <v>142</v>
      </c>
      <c r="E71" s="190"/>
      <c r="F71" s="190"/>
      <c r="G71" s="190"/>
      <c r="H71" s="190"/>
      <c r="I71" s="190"/>
      <c r="J71" s="190"/>
      <c r="K71" s="190"/>
      <c r="L71" s="190"/>
      <c r="M71" s="190"/>
      <c r="N71" s="190"/>
      <c r="O71" s="190"/>
      <c r="P71" s="190"/>
      <c r="Q71" s="190"/>
      <c r="R71" s="190"/>
      <c r="S71" s="190"/>
      <c r="T71" s="190"/>
      <c r="U71" s="191">
        <f t="shared" si="15"/>
        <v>0</v>
      </c>
    </row>
    <row r="72" spans="1:21" ht="18.75">
      <c r="A72" s="151"/>
      <c r="B72" s="430"/>
      <c r="C72" s="165" t="s">
        <v>143</v>
      </c>
      <c r="D72" s="162"/>
      <c r="E72" s="190"/>
      <c r="F72" s="190"/>
      <c r="G72" s="190"/>
      <c r="H72" s="190"/>
      <c r="I72" s="190"/>
      <c r="J72" s="190"/>
      <c r="K72" s="190"/>
      <c r="L72" s="190"/>
      <c r="M72" s="190"/>
      <c r="N72" s="190"/>
      <c r="O72" s="190"/>
      <c r="P72" s="190"/>
      <c r="Q72" s="190"/>
      <c r="R72" s="190"/>
      <c r="S72" s="190"/>
      <c r="T72" s="190"/>
      <c r="U72" s="191">
        <f t="shared" si="15"/>
        <v>0</v>
      </c>
    </row>
    <row r="73" spans="1:21" ht="18.75">
      <c r="A73" s="151"/>
      <c r="B73" s="430"/>
      <c r="C73" s="165"/>
      <c r="D73" s="162"/>
      <c r="E73" s="190"/>
      <c r="F73" s="190"/>
      <c r="G73" s="190"/>
      <c r="H73" s="190"/>
      <c r="I73" s="190"/>
      <c r="J73" s="190"/>
      <c r="K73" s="190"/>
      <c r="L73" s="190"/>
      <c r="M73" s="190"/>
      <c r="N73" s="190"/>
      <c r="O73" s="190"/>
      <c r="P73" s="190"/>
      <c r="Q73" s="190"/>
      <c r="R73" s="190"/>
      <c r="S73" s="190"/>
      <c r="T73" s="190"/>
      <c r="U73" s="191">
        <f t="shared" si="15"/>
        <v>0</v>
      </c>
    </row>
    <row r="74" spans="1:21" ht="18.75">
      <c r="A74" s="151"/>
      <c r="B74" s="430"/>
      <c r="C74" s="200" t="s">
        <v>144</v>
      </c>
      <c r="D74" s="181"/>
      <c r="E74" s="192"/>
      <c r="F74" s="192"/>
      <c r="G74" s="192"/>
      <c r="H74" s="192"/>
      <c r="I74" s="192"/>
      <c r="J74" s="192"/>
      <c r="K74" s="192"/>
      <c r="L74" s="192"/>
      <c r="M74" s="192"/>
      <c r="N74" s="192"/>
      <c r="O74" s="192"/>
      <c r="P74" s="192"/>
      <c r="Q74" s="192"/>
      <c r="R74" s="192"/>
      <c r="S74" s="192"/>
      <c r="T74" s="192"/>
      <c r="U74" s="193"/>
    </row>
    <row r="75" spans="1:21" ht="19.5" thickBot="1">
      <c r="A75" s="151"/>
      <c r="B75" s="431"/>
      <c r="C75" s="178" t="s">
        <v>120</v>
      </c>
      <c r="D75" s="173"/>
      <c r="E75" s="194">
        <f>SUM(E63:E73)</f>
        <v>0</v>
      </c>
      <c r="F75" s="194">
        <f>SUM(F63:F73)</f>
        <v>0</v>
      </c>
      <c r="G75" s="194">
        <f>SUM(G63:G73)</f>
        <v>0</v>
      </c>
      <c r="H75" s="194">
        <f>SUM(H63:H73)</f>
        <v>0</v>
      </c>
      <c r="I75" s="194">
        <f t="shared" ref="I75:M75" si="22">SUM(I63:I73)</f>
        <v>0</v>
      </c>
      <c r="J75" s="194">
        <f t="shared" si="22"/>
        <v>0</v>
      </c>
      <c r="K75" s="194">
        <f t="shared" si="22"/>
        <v>0</v>
      </c>
      <c r="L75" s="194">
        <f t="shared" si="22"/>
        <v>0</v>
      </c>
      <c r="M75" s="194">
        <f t="shared" si="22"/>
        <v>0</v>
      </c>
      <c r="N75" s="194">
        <f>SUM(N63:N73)</f>
        <v>0</v>
      </c>
      <c r="O75" s="194">
        <f>SUM(O63:O73)</f>
        <v>0</v>
      </c>
      <c r="P75" s="194">
        <f t="shared" ref="P75:S75" si="23">SUM(P63:P73)</f>
        <v>0</v>
      </c>
      <c r="Q75" s="194">
        <f t="shared" si="23"/>
        <v>0</v>
      </c>
      <c r="R75" s="194">
        <f t="shared" si="23"/>
        <v>0</v>
      </c>
      <c r="S75" s="194">
        <f t="shared" si="23"/>
        <v>0</v>
      </c>
      <c r="T75" s="194">
        <f>SUM(T63:T73)</f>
        <v>0</v>
      </c>
      <c r="U75" s="195">
        <f>SUM(E75:T75)</f>
        <v>0</v>
      </c>
    </row>
    <row r="76" spans="1:21" ht="19.5" thickBot="1">
      <c r="A76" s="151"/>
      <c r="B76" s="412" t="s">
        <v>112</v>
      </c>
      <c r="C76" s="413"/>
      <c r="D76" s="182"/>
      <c r="E76" s="201">
        <f>E49+E57+E62+E75</f>
        <v>0</v>
      </c>
      <c r="F76" s="201">
        <f>F49+F57+F62+F75</f>
        <v>0</v>
      </c>
      <c r="G76" s="201">
        <f>G49+G57+G62+G75</f>
        <v>0</v>
      </c>
      <c r="H76" s="201">
        <f>H49+H57+H62+H75</f>
        <v>0</v>
      </c>
      <c r="I76" s="201">
        <f t="shared" ref="I76:M76" si="24">I49+I57+I62+I75</f>
        <v>0</v>
      </c>
      <c r="J76" s="201">
        <f t="shared" si="24"/>
        <v>0</v>
      </c>
      <c r="K76" s="201">
        <f t="shared" si="24"/>
        <v>0</v>
      </c>
      <c r="L76" s="201">
        <f t="shared" si="24"/>
        <v>0</v>
      </c>
      <c r="M76" s="201">
        <f t="shared" si="24"/>
        <v>0</v>
      </c>
      <c r="N76" s="201">
        <f>N49+N57+N62+N75</f>
        <v>0</v>
      </c>
      <c r="O76" s="201">
        <f>O49+O57+O62+O75</f>
        <v>0</v>
      </c>
      <c r="P76" s="201">
        <f t="shared" ref="P76:S76" si="25">P49+P57+P62+P75</f>
        <v>0</v>
      </c>
      <c r="Q76" s="201">
        <f t="shared" si="25"/>
        <v>0</v>
      </c>
      <c r="R76" s="201">
        <f t="shared" si="25"/>
        <v>0</v>
      </c>
      <c r="S76" s="201">
        <f t="shared" si="25"/>
        <v>0</v>
      </c>
      <c r="T76" s="201">
        <f>T49+T57+T62+T75</f>
        <v>0</v>
      </c>
      <c r="U76" s="202">
        <f>SUM(E76:T76)</f>
        <v>0</v>
      </c>
    </row>
    <row r="78" spans="1:21" ht="19.5" thickBot="1">
      <c r="A78" s="142" t="s">
        <v>145</v>
      </c>
      <c r="F78" s="151"/>
      <c r="U78" s="152">
        <f>+U39+1</f>
        <v>3</v>
      </c>
    </row>
    <row r="79" spans="1:21" ht="17.25">
      <c r="A79" s="147"/>
      <c r="B79" s="414" t="s">
        <v>110</v>
      </c>
      <c r="C79" s="435"/>
      <c r="D79" s="426" t="s">
        <v>111</v>
      </c>
      <c r="E79" s="153">
        <f>E$8</f>
        <v>2022</v>
      </c>
      <c r="F79" s="153">
        <f t="shared" ref="F79:T79" si="26">F$8</f>
        <v>2023</v>
      </c>
      <c r="G79" s="153">
        <f t="shared" si="26"/>
        <v>2024</v>
      </c>
      <c r="H79" s="153">
        <f t="shared" si="26"/>
        <v>2025</v>
      </c>
      <c r="I79" s="153">
        <f t="shared" si="26"/>
        <v>2026</v>
      </c>
      <c r="J79" s="153">
        <f t="shared" si="26"/>
        <v>2027</v>
      </c>
      <c r="K79" s="153">
        <f t="shared" si="26"/>
        <v>2028</v>
      </c>
      <c r="L79" s="153">
        <f t="shared" si="26"/>
        <v>2029</v>
      </c>
      <c r="M79" s="153">
        <f t="shared" si="26"/>
        <v>2030</v>
      </c>
      <c r="N79" s="153">
        <f t="shared" si="26"/>
        <v>2031</v>
      </c>
      <c r="O79" s="153">
        <f t="shared" si="26"/>
        <v>2032</v>
      </c>
      <c r="P79" s="153">
        <f t="shared" si="26"/>
        <v>2033</v>
      </c>
      <c r="Q79" s="153">
        <f t="shared" si="26"/>
        <v>2034</v>
      </c>
      <c r="R79" s="153">
        <f t="shared" si="26"/>
        <v>2035</v>
      </c>
      <c r="S79" s="153">
        <f t="shared" si="26"/>
        <v>2036</v>
      </c>
      <c r="T79" s="185">
        <f t="shared" si="26"/>
        <v>2037</v>
      </c>
      <c r="U79" s="423" t="s">
        <v>112</v>
      </c>
    </row>
    <row r="80" spans="1:21" ht="17.25">
      <c r="A80" s="147"/>
      <c r="B80" s="416"/>
      <c r="C80" s="436"/>
      <c r="D80" s="427"/>
      <c r="E80" s="154">
        <f>E$9</f>
        <v>4</v>
      </c>
      <c r="F80" s="154">
        <f t="shared" ref="F80:T80" si="27">F$9</f>
        <v>5</v>
      </c>
      <c r="G80" s="154">
        <f t="shared" si="27"/>
        <v>6</v>
      </c>
      <c r="H80" s="154">
        <f t="shared" si="27"/>
        <v>7</v>
      </c>
      <c r="I80" s="154">
        <f t="shared" si="27"/>
        <v>8</v>
      </c>
      <c r="J80" s="154">
        <f t="shared" si="27"/>
        <v>9</v>
      </c>
      <c r="K80" s="154">
        <f t="shared" si="27"/>
        <v>10</v>
      </c>
      <c r="L80" s="154">
        <f t="shared" si="27"/>
        <v>11</v>
      </c>
      <c r="M80" s="154">
        <f t="shared" si="27"/>
        <v>12</v>
      </c>
      <c r="N80" s="154">
        <f t="shared" si="27"/>
        <v>13</v>
      </c>
      <c r="O80" s="154">
        <f t="shared" si="27"/>
        <v>14</v>
      </c>
      <c r="P80" s="154">
        <f t="shared" si="27"/>
        <v>15</v>
      </c>
      <c r="Q80" s="154">
        <f t="shared" si="27"/>
        <v>16</v>
      </c>
      <c r="R80" s="154">
        <f t="shared" si="27"/>
        <v>17</v>
      </c>
      <c r="S80" s="154">
        <f t="shared" si="27"/>
        <v>18</v>
      </c>
      <c r="T80" s="186">
        <f t="shared" si="27"/>
        <v>19</v>
      </c>
      <c r="U80" s="424"/>
    </row>
    <row r="81" spans="1:21" ht="18" thickBot="1">
      <c r="A81" s="147"/>
      <c r="B81" s="418"/>
      <c r="C81" s="437"/>
      <c r="D81" s="428"/>
      <c r="E81" s="155" t="str">
        <f>E$10</f>
        <v>運営準備期間</v>
      </c>
      <c r="F81" s="156">
        <f t="shared" ref="F81:T81" si="28">F$10</f>
        <v>1</v>
      </c>
      <c r="G81" s="156">
        <f t="shared" si="28"/>
        <v>2</v>
      </c>
      <c r="H81" s="156">
        <f t="shared" si="28"/>
        <v>3</v>
      </c>
      <c r="I81" s="156">
        <f t="shared" si="28"/>
        <v>4</v>
      </c>
      <c r="J81" s="156">
        <f t="shared" si="28"/>
        <v>5</v>
      </c>
      <c r="K81" s="156">
        <f t="shared" si="28"/>
        <v>6</v>
      </c>
      <c r="L81" s="156">
        <f t="shared" si="28"/>
        <v>7</v>
      </c>
      <c r="M81" s="156">
        <f t="shared" si="28"/>
        <v>8</v>
      </c>
      <c r="N81" s="156">
        <f t="shared" si="28"/>
        <v>9</v>
      </c>
      <c r="O81" s="156">
        <f t="shared" si="28"/>
        <v>10</v>
      </c>
      <c r="P81" s="156">
        <f t="shared" si="28"/>
        <v>11</v>
      </c>
      <c r="Q81" s="156">
        <f t="shared" si="28"/>
        <v>12</v>
      </c>
      <c r="R81" s="156">
        <f t="shared" si="28"/>
        <v>13</v>
      </c>
      <c r="S81" s="156">
        <f t="shared" si="28"/>
        <v>14</v>
      </c>
      <c r="T81" s="187">
        <f t="shared" si="28"/>
        <v>15</v>
      </c>
      <c r="U81" s="425"/>
    </row>
    <row r="82" spans="1:21" ht="18.75">
      <c r="A82" s="151"/>
      <c r="B82" s="429" t="s">
        <v>114</v>
      </c>
      <c r="C82" s="161" t="s">
        <v>115</v>
      </c>
      <c r="D82" s="158"/>
      <c r="E82" s="188"/>
      <c r="F82" s="188"/>
      <c r="G82" s="188"/>
      <c r="H82" s="188"/>
      <c r="I82" s="188"/>
      <c r="J82" s="188"/>
      <c r="K82" s="188"/>
      <c r="L82" s="188"/>
      <c r="M82" s="188"/>
      <c r="N82" s="188"/>
      <c r="O82" s="188"/>
      <c r="P82" s="188"/>
      <c r="Q82" s="188"/>
      <c r="R82" s="188"/>
      <c r="S82" s="188"/>
      <c r="T82" s="188"/>
      <c r="U82" s="189">
        <f t="shared" ref="U82:U89" si="29">SUM(E82:T82)</f>
        <v>0</v>
      </c>
    </row>
    <row r="83" spans="1:21" ht="18.75">
      <c r="A83" s="151"/>
      <c r="B83" s="430"/>
      <c r="C83" s="161" t="s">
        <v>116</v>
      </c>
      <c r="D83" s="162"/>
      <c r="E83" s="190"/>
      <c r="F83" s="190"/>
      <c r="G83" s="190"/>
      <c r="H83" s="190"/>
      <c r="I83" s="190"/>
      <c r="J83" s="190"/>
      <c r="K83" s="190"/>
      <c r="L83" s="190"/>
      <c r="M83" s="190"/>
      <c r="N83" s="190"/>
      <c r="O83" s="190"/>
      <c r="P83" s="190"/>
      <c r="Q83" s="190"/>
      <c r="R83" s="190"/>
      <c r="S83" s="190"/>
      <c r="T83" s="190"/>
      <c r="U83" s="191">
        <f t="shared" si="29"/>
        <v>0</v>
      </c>
    </row>
    <row r="84" spans="1:21" ht="18.75">
      <c r="A84" s="151"/>
      <c r="B84" s="430"/>
      <c r="C84" s="161" t="s">
        <v>117</v>
      </c>
      <c r="D84" s="162"/>
      <c r="E84" s="190"/>
      <c r="F84" s="190"/>
      <c r="G84" s="190"/>
      <c r="H84" s="190"/>
      <c r="I84" s="190"/>
      <c r="J84" s="190"/>
      <c r="K84" s="190"/>
      <c r="L84" s="190"/>
      <c r="M84" s="190"/>
      <c r="N84" s="190"/>
      <c r="O84" s="190"/>
      <c r="P84" s="190"/>
      <c r="Q84" s="190"/>
      <c r="R84" s="190"/>
      <c r="S84" s="190"/>
      <c r="T84" s="190"/>
      <c r="U84" s="191">
        <f t="shared" si="29"/>
        <v>0</v>
      </c>
    </row>
    <row r="85" spans="1:21" ht="18.75">
      <c r="A85" s="151"/>
      <c r="B85" s="430"/>
      <c r="C85" s="165"/>
      <c r="D85" s="162"/>
      <c r="E85" s="190"/>
      <c r="F85" s="190"/>
      <c r="G85" s="190"/>
      <c r="H85" s="190"/>
      <c r="I85" s="190"/>
      <c r="J85" s="190"/>
      <c r="K85" s="190"/>
      <c r="L85" s="190"/>
      <c r="M85" s="190"/>
      <c r="N85" s="190"/>
      <c r="O85" s="190"/>
      <c r="P85" s="190"/>
      <c r="Q85" s="190"/>
      <c r="R85" s="190"/>
      <c r="S85" s="190"/>
      <c r="T85" s="190"/>
      <c r="U85" s="191">
        <f t="shared" si="29"/>
        <v>0</v>
      </c>
    </row>
    <row r="86" spans="1:21" ht="18.75">
      <c r="A86" s="151"/>
      <c r="B86" s="430"/>
      <c r="C86" s="166" t="s">
        <v>118</v>
      </c>
      <c r="D86" s="167"/>
      <c r="E86" s="190"/>
      <c r="F86" s="190"/>
      <c r="G86" s="190"/>
      <c r="H86" s="190"/>
      <c r="I86" s="190"/>
      <c r="J86" s="190"/>
      <c r="K86" s="190"/>
      <c r="L86" s="190"/>
      <c r="M86" s="190"/>
      <c r="N86" s="190"/>
      <c r="O86" s="190"/>
      <c r="P86" s="190"/>
      <c r="Q86" s="190"/>
      <c r="R86" s="190"/>
      <c r="S86" s="190"/>
      <c r="T86" s="190"/>
      <c r="U86" s="191">
        <f t="shared" si="29"/>
        <v>0</v>
      </c>
    </row>
    <row r="87" spans="1:21" ht="18.75">
      <c r="A87" s="151"/>
      <c r="B87" s="430"/>
      <c r="C87" s="168" t="s">
        <v>119</v>
      </c>
      <c r="D87" s="169"/>
      <c r="E87" s="192"/>
      <c r="F87" s="192"/>
      <c r="G87" s="192"/>
      <c r="H87" s="192"/>
      <c r="I87" s="192"/>
      <c r="J87" s="192"/>
      <c r="K87" s="192"/>
      <c r="L87" s="192"/>
      <c r="M87" s="192"/>
      <c r="N87" s="192"/>
      <c r="O87" s="192"/>
      <c r="P87" s="192"/>
      <c r="Q87" s="192"/>
      <c r="R87" s="192"/>
      <c r="S87" s="192"/>
      <c r="T87" s="192"/>
      <c r="U87" s="193">
        <f t="shared" si="29"/>
        <v>0</v>
      </c>
    </row>
    <row r="88" spans="1:21" ht="19.5" thickBot="1">
      <c r="A88" s="151"/>
      <c r="B88" s="431"/>
      <c r="C88" s="178" t="s">
        <v>120</v>
      </c>
      <c r="D88" s="173"/>
      <c r="E88" s="194">
        <f>SUM(E82:E87)</f>
        <v>0</v>
      </c>
      <c r="F88" s="194">
        <f>SUM(F82:F87)</f>
        <v>0</v>
      </c>
      <c r="G88" s="194">
        <f>SUM(G82:G87)</f>
        <v>0</v>
      </c>
      <c r="H88" s="194">
        <f>SUM(H82:H87)</f>
        <v>0</v>
      </c>
      <c r="I88" s="194">
        <f t="shared" ref="I88:M88" si="30">SUM(I82:I87)</f>
        <v>0</v>
      </c>
      <c r="J88" s="194">
        <f t="shared" si="30"/>
        <v>0</v>
      </c>
      <c r="K88" s="194">
        <f t="shared" si="30"/>
        <v>0</v>
      </c>
      <c r="L88" s="194">
        <f t="shared" si="30"/>
        <v>0</v>
      </c>
      <c r="M88" s="194">
        <f t="shared" si="30"/>
        <v>0</v>
      </c>
      <c r="N88" s="194">
        <f>SUM(N82:N87)</f>
        <v>0</v>
      </c>
      <c r="O88" s="194">
        <f>SUM(O82:O87)</f>
        <v>0</v>
      </c>
      <c r="P88" s="194">
        <f t="shared" ref="P88:S88" si="31">SUM(P82:P87)</f>
        <v>0</v>
      </c>
      <c r="Q88" s="194">
        <f t="shared" si="31"/>
        <v>0</v>
      </c>
      <c r="R88" s="194">
        <f t="shared" si="31"/>
        <v>0</v>
      </c>
      <c r="S88" s="194">
        <f t="shared" si="31"/>
        <v>0</v>
      </c>
      <c r="T88" s="194">
        <f>SUM(T82:T87)</f>
        <v>0</v>
      </c>
      <c r="U88" s="195">
        <f t="shared" si="29"/>
        <v>0</v>
      </c>
    </row>
    <row r="89" spans="1:21" ht="18.75">
      <c r="A89" s="151"/>
      <c r="B89" s="438" t="s">
        <v>146</v>
      </c>
      <c r="C89" s="196" t="s">
        <v>122</v>
      </c>
      <c r="D89" s="176" t="s">
        <v>130</v>
      </c>
      <c r="E89" s="188"/>
      <c r="F89" s="188"/>
      <c r="G89" s="188"/>
      <c r="H89" s="188"/>
      <c r="I89" s="188"/>
      <c r="J89" s="188"/>
      <c r="K89" s="188"/>
      <c r="L89" s="188"/>
      <c r="M89" s="188"/>
      <c r="N89" s="188"/>
      <c r="O89" s="188"/>
      <c r="P89" s="188"/>
      <c r="Q89" s="188"/>
      <c r="R89" s="188"/>
      <c r="S89" s="188"/>
      <c r="T89" s="188"/>
      <c r="U89" s="189">
        <f t="shared" si="29"/>
        <v>0</v>
      </c>
    </row>
    <row r="90" spans="1:21" ht="18.75">
      <c r="A90" s="151"/>
      <c r="B90" s="438"/>
      <c r="C90" s="197"/>
      <c r="D90" s="162" t="s">
        <v>131</v>
      </c>
      <c r="E90" s="198"/>
      <c r="F90" s="198"/>
      <c r="G90" s="198"/>
      <c r="H90" s="198"/>
      <c r="I90" s="198"/>
      <c r="J90" s="198"/>
      <c r="K90" s="198"/>
      <c r="L90" s="198"/>
      <c r="M90" s="198"/>
      <c r="N90" s="198"/>
      <c r="O90" s="198"/>
      <c r="P90" s="198"/>
      <c r="Q90" s="198"/>
      <c r="R90" s="198"/>
      <c r="S90" s="198"/>
      <c r="T90" s="198"/>
      <c r="U90" s="189"/>
    </row>
    <row r="91" spans="1:21" ht="18.75">
      <c r="A91" s="151"/>
      <c r="B91" s="430"/>
      <c r="C91" s="161" t="s">
        <v>123</v>
      </c>
      <c r="D91" s="162"/>
      <c r="E91" s="190"/>
      <c r="F91" s="190"/>
      <c r="G91" s="190"/>
      <c r="H91" s="190"/>
      <c r="I91" s="190"/>
      <c r="J91" s="190"/>
      <c r="K91" s="190"/>
      <c r="L91" s="190"/>
      <c r="M91" s="190"/>
      <c r="N91" s="190"/>
      <c r="O91" s="190"/>
      <c r="P91" s="190"/>
      <c r="Q91" s="190"/>
      <c r="R91" s="190"/>
      <c r="S91" s="190"/>
      <c r="T91" s="190"/>
      <c r="U91" s="191">
        <f t="shared" ref="U91:U106" si="32">SUM(E91:T91)</f>
        <v>0</v>
      </c>
    </row>
    <row r="92" spans="1:21" ht="18.75">
      <c r="A92" s="151"/>
      <c r="B92" s="430"/>
      <c r="C92" s="161" t="s">
        <v>124</v>
      </c>
      <c r="D92" s="162"/>
      <c r="E92" s="190"/>
      <c r="F92" s="190"/>
      <c r="G92" s="190"/>
      <c r="H92" s="190"/>
      <c r="I92" s="190"/>
      <c r="J92" s="190"/>
      <c r="K92" s="190"/>
      <c r="L92" s="190"/>
      <c r="M92" s="190"/>
      <c r="N92" s="190"/>
      <c r="O92" s="190"/>
      <c r="P92" s="190"/>
      <c r="Q92" s="190"/>
      <c r="R92" s="190"/>
      <c r="S92" s="190"/>
      <c r="T92" s="190"/>
      <c r="U92" s="191">
        <f t="shared" si="32"/>
        <v>0</v>
      </c>
    </row>
    <row r="93" spans="1:21" ht="18.75">
      <c r="A93" s="151"/>
      <c r="B93" s="430"/>
      <c r="C93" s="165"/>
      <c r="D93" s="162"/>
      <c r="E93" s="190"/>
      <c r="F93" s="190"/>
      <c r="G93" s="190"/>
      <c r="H93" s="190"/>
      <c r="I93" s="190"/>
      <c r="J93" s="190"/>
      <c r="K93" s="190"/>
      <c r="L93" s="190"/>
      <c r="M93" s="190"/>
      <c r="N93" s="190"/>
      <c r="O93" s="190"/>
      <c r="P93" s="190"/>
      <c r="Q93" s="190"/>
      <c r="R93" s="190"/>
      <c r="S93" s="190"/>
      <c r="T93" s="190"/>
      <c r="U93" s="191">
        <f t="shared" si="32"/>
        <v>0</v>
      </c>
    </row>
    <row r="94" spans="1:21" ht="18.75">
      <c r="A94" s="151"/>
      <c r="B94" s="430"/>
      <c r="C94" s="166" t="s">
        <v>118</v>
      </c>
      <c r="D94" s="167"/>
      <c r="E94" s="190"/>
      <c r="F94" s="190"/>
      <c r="G94" s="190"/>
      <c r="H94" s="190"/>
      <c r="I94" s="190"/>
      <c r="J94" s="190"/>
      <c r="K94" s="190"/>
      <c r="L94" s="190"/>
      <c r="M94" s="190"/>
      <c r="N94" s="190"/>
      <c r="O94" s="190"/>
      <c r="P94" s="190"/>
      <c r="Q94" s="190"/>
      <c r="R94" s="190"/>
      <c r="S94" s="190"/>
      <c r="T94" s="190"/>
      <c r="U94" s="191">
        <f t="shared" si="32"/>
        <v>0</v>
      </c>
    </row>
    <row r="95" spans="1:21" ht="18.75">
      <c r="A95" s="151"/>
      <c r="B95" s="430"/>
      <c r="C95" s="168" t="s">
        <v>119</v>
      </c>
      <c r="D95" s="169"/>
      <c r="E95" s="192"/>
      <c r="F95" s="192"/>
      <c r="G95" s="192"/>
      <c r="H95" s="192"/>
      <c r="I95" s="192"/>
      <c r="J95" s="192"/>
      <c r="K95" s="192"/>
      <c r="L95" s="192"/>
      <c r="M95" s="192"/>
      <c r="N95" s="192"/>
      <c r="O95" s="192"/>
      <c r="P95" s="192"/>
      <c r="Q95" s="192"/>
      <c r="R95" s="192"/>
      <c r="S95" s="192"/>
      <c r="T95" s="192"/>
      <c r="U95" s="193">
        <f t="shared" si="32"/>
        <v>0</v>
      </c>
    </row>
    <row r="96" spans="1:21" ht="19.5" thickBot="1">
      <c r="A96" s="151"/>
      <c r="B96" s="431"/>
      <c r="C96" s="178" t="s">
        <v>120</v>
      </c>
      <c r="D96" s="173"/>
      <c r="E96" s="194">
        <f>SUM(E89:E95)</f>
        <v>0</v>
      </c>
      <c r="F96" s="194">
        <f>SUM(F89:F95)</f>
        <v>0</v>
      </c>
      <c r="G96" s="194">
        <f>SUM(G89:G95)</f>
        <v>0</v>
      </c>
      <c r="H96" s="194">
        <f>SUM(H89:H95)</f>
        <v>0</v>
      </c>
      <c r="I96" s="194">
        <f t="shared" ref="I96:M96" si="33">SUM(I89:I95)</f>
        <v>0</v>
      </c>
      <c r="J96" s="194">
        <f t="shared" si="33"/>
        <v>0</v>
      </c>
      <c r="K96" s="194">
        <f t="shared" si="33"/>
        <v>0</v>
      </c>
      <c r="L96" s="194">
        <f t="shared" si="33"/>
        <v>0</v>
      </c>
      <c r="M96" s="194">
        <f t="shared" si="33"/>
        <v>0</v>
      </c>
      <c r="N96" s="194">
        <f>SUM(N89:N95)</f>
        <v>0</v>
      </c>
      <c r="O96" s="194">
        <f>SUM(O89:O95)</f>
        <v>0</v>
      </c>
      <c r="P96" s="194">
        <f t="shared" ref="P96:S96" si="34">SUM(P89:P95)</f>
        <v>0</v>
      </c>
      <c r="Q96" s="194">
        <f t="shared" si="34"/>
        <v>0</v>
      </c>
      <c r="R96" s="194">
        <f t="shared" si="34"/>
        <v>0</v>
      </c>
      <c r="S96" s="194">
        <f t="shared" si="34"/>
        <v>0</v>
      </c>
      <c r="T96" s="194">
        <f>SUM(T89:T95)</f>
        <v>0</v>
      </c>
      <c r="U96" s="195">
        <f t="shared" si="32"/>
        <v>0</v>
      </c>
    </row>
    <row r="97" spans="1:21" ht="18.75">
      <c r="A97" s="151"/>
      <c r="B97" s="429" t="s">
        <v>125</v>
      </c>
      <c r="C97" s="161" t="s">
        <v>126</v>
      </c>
      <c r="D97" s="176"/>
      <c r="E97" s="188"/>
      <c r="F97" s="188"/>
      <c r="G97" s="188"/>
      <c r="H97" s="188"/>
      <c r="I97" s="188"/>
      <c r="J97" s="188"/>
      <c r="K97" s="188"/>
      <c r="L97" s="188"/>
      <c r="M97" s="188"/>
      <c r="N97" s="188"/>
      <c r="O97" s="188"/>
      <c r="P97" s="188"/>
      <c r="Q97" s="188"/>
      <c r="R97" s="188"/>
      <c r="S97" s="188"/>
      <c r="T97" s="188"/>
      <c r="U97" s="189">
        <f t="shared" si="32"/>
        <v>0</v>
      </c>
    </row>
    <row r="98" spans="1:21" ht="18.75">
      <c r="A98" s="151"/>
      <c r="B98" s="430"/>
      <c r="C98" s="161"/>
      <c r="D98" s="162"/>
      <c r="E98" s="190"/>
      <c r="F98" s="190"/>
      <c r="G98" s="190"/>
      <c r="H98" s="190"/>
      <c r="I98" s="190"/>
      <c r="J98" s="190"/>
      <c r="K98" s="190"/>
      <c r="L98" s="190"/>
      <c r="M98" s="190"/>
      <c r="N98" s="190"/>
      <c r="O98" s="190"/>
      <c r="P98" s="190"/>
      <c r="Q98" s="190"/>
      <c r="R98" s="190"/>
      <c r="S98" s="190"/>
      <c r="T98" s="190"/>
      <c r="U98" s="191">
        <f t="shared" si="32"/>
        <v>0</v>
      </c>
    </row>
    <row r="99" spans="1:21" ht="18.75">
      <c r="A99" s="151"/>
      <c r="B99" s="430"/>
      <c r="C99" s="166" t="s">
        <v>118</v>
      </c>
      <c r="D99" s="167"/>
      <c r="E99" s="190"/>
      <c r="F99" s="190"/>
      <c r="G99" s="190"/>
      <c r="H99" s="190"/>
      <c r="I99" s="190"/>
      <c r="J99" s="190"/>
      <c r="K99" s="190"/>
      <c r="L99" s="190"/>
      <c r="M99" s="190"/>
      <c r="N99" s="190"/>
      <c r="O99" s="190"/>
      <c r="P99" s="190"/>
      <c r="Q99" s="190"/>
      <c r="R99" s="190"/>
      <c r="S99" s="190"/>
      <c r="T99" s="190"/>
      <c r="U99" s="191">
        <f t="shared" si="32"/>
        <v>0</v>
      </c>
    </row>
    <row r="100" spans="1:21" ht="18.75">
      <c r="A100" s="151"/>
      <c r="B100" s="430"/>
      <c r="C100" s="168" t="s">
        <v>119</v>
      </c>
      <c r="D100" s="169"/>
      <c r="E100" s="192"/>
      <c r="F100" s="192"/>
      <c r="G100" s="192"/>
      <c r="H100" s="192"/>
      <c r="I100" s="192"/>
      <c r="J100" s="192"/>
      <c r="K100" s="192"/>
      <c r="L100" s="192"/>
      <c r="M100" s="192"/>
      <c r="N100" s="192"/>
      <c r="O100" s="192"/>
      <c r="P100" s="192"/>
      <c r="Q100" s="192"/>
      <c r="R100" s="192"/>
      <c r="S100" s="192"/>
      <c r="T100" s="192"/>
      <c r="U100" s="193">
        <f t="shared" si="32"/>
        <v>0</v>
      </c>
    </row>
    <row r="101" spans="1:21" ht="19.5" thickBot="1">
      <c r="A101" s="151"/>
      <c r="B101" s="431"/>
      <c r="C101" s="178" t="s">
        <v>120</v>
      </c>
      <c r="D101" s="173"/>
      <c r="E101" s="194">
        <f>SUM(E97:E100)</f>
        <v>0</v>
      </c>
      <c r="F101" s="194">
        <f>SUM(F97:F100)</f>
        <v>0</v>
      </c>
      <c r="G101" s="194">
        <f>SUM(G97:G100)</f>
        <v>0</v>
      </c>
      <c r="H101" s="194">
        <f>SUM(H97:H100)</f>
        <v>0</v>
      </c>
      <c r="I101" s="194">
        <f t="shared" ref="I101:M101" si="35">SUM(I97:I100)</f>
        <v>0</v>
      </c>
      <c r="J101" s="194">
        <f t="shared" si="35"/>
        <v>0</v>
      </c>
      <c r="K101" s="194">
        <f t="shared" si="35"/>
        <v>0</v>
      </c>
      <c r="L101" s="194">
        <f t="shared" si="35"/>
        <v>0</v>
      </c>
      <c r="M101" s="194">
        <f t="shared" si="35"/>
        <v>0</v>
      </c>
      <c r="N101" s="194">
        <f>SUM(N97:N100)</f>
        <v>0</v>
      </c>
      <c r="O101" s="194">
        <f>SUM(O97:O100)</f>
        <v>0</v>
      </c>
      <c r="P101" s="194">
        <f t="shared" ref="P101:S101" si="36">SUM(P97:P100)</f>
        <v>0</v>
      </c>
      <c r="Q101" s="194">
        <f t="shared" si="36"/>
        <v>0</v>
      </c>
      <c r="R101" s="194">
        <f t="shared" si="36"/>
        <v>0</v>
      </c>
      <c r="S101" s="194">
        <f t="shared" si="36"/>
        <v>0</v>
      </c>
      <c r="T101" s="194">
        <f>SUM(T97:T100)</f>
        <v>0</v>
      </c>
      <c r="U101" s="195">
        <f t="shared" si="32"/>
        <v>0</v>
      </c>
    </row>
    <row r="102" spans="1:21" ht="18.75" customHeight="1">
      <c r="A102" s="151"/>
      <c r="B102" s="429" t="s">
        <v>127</v>
      </c>
      <c r="C102" s="161" t="s">
        <v>132</v>
      </c>
      <c r="D102" s="179"/>
      <c r="E102" s="188"/>
      <c r="F102" s="188"/>
      <c r="G102" s="188"/>
      <c r="H102" s="188"/>
      <c r="I102" s="188"/>
      <c r="J102" s="188"/>
      <c r="K102" s="188"/>
      <c r="L102" s="188"/>
      <c r="M102" s="188"/>
      <c r="N102" s="188"/>
      <c r="O102" s="188"/>
      <c r="P102" s="188"/>
      <c r="Q102" s="188"/>
      <c r="R102" s="188"/>
      <c r="S102" s="188"/>
      <c r="T102" s="188"/>
      <c r="U102" s="199">
        <f t="shared" si="32"/>
        <v>0</v>
      </c>
    </row>
    <row r="103" spans="1:21" ht="18.75">
      <c r="A103" s="151"/>
      <c r="B103" s="430"/>
      <c r="C103" s="161" t="s">
        <v>133</v>
      </c>
      <c r="D103" s="162" t="s">
        <v>134</v>
      </c>
      <c r="E103" s="190"/>
      <c r="F103" s="190"/>
      <c r="G103" s="190"/>
      <c r="H103" s="190"/>
      <c r="I103" s="190"/>
      <c r="J103" s="190"/>
      <c r="K103" s="190"/>
      <c r="L103" s="190"/>
      <c r="M103" s="190"/>
      <c r="N103" s="190"/>
      <c r="O103" s="190"/>
      <c r="P103" s="190"/>
      <c r="Q103" s="190"/>
      <c r="R103" s="190"/>
      <c r="S103" s="190"/>
      <c r="T103" s="190"/>
      <c r="U103" s="191">
        <f t="shared" si="32"/>
        <v>0</v>
      </c>
    </row>
    <row r="104" spans="1:21" ht="18.75">
      <c r="A104" s="151"/>
      <c r="B104" s="430"/>
      <c r="D104" s="162" t="s">
        <v>135</v>
      </c>
      <c r="E104" s="190"/>
      <c r="F104" s="190"/>
      <c r="G104" s="190"/>
      <c r="H104" s="190"/>
      <c r="I104" s="190"/>
      <c r="J104" s="190"/>
      <c r="K104" s="190"/>
      <c r="L104" s="190"/>
      <c r="M104" s="190"/>
      <c r="N104" s="190"/>
      <c r="O104" s="190"/>
      <c r="P104" s="190"/>
      <c r="Q104" s="190"/>
      <c r="R104" s="190"/>
      <c r="S104" s="190"/>
      <c r="T104" s="190"/>
      <c r="U104" s="191">
        <f t="shared" si="32"/>
        <v>0</v>
      </c>
    </row>
    <row r="105" spans="1:21" ht="18.75">
      <c r="A105" s="151"/>
      <c r="B105" s="430"/>
      <c r="C105" s="161" t="s">
        <v>136</v>
      </c>
      <c r="D105" s="162"/>
      <c r="E105" s="190"/>
      <c r="F105" s="190"/>
      <c r="G105" s="190"/>
      <c r="H105" s="190"/>
      <c r="I105" s="190"/>
      <c r="J105" s="190"/>
      <c r="K105" s="190"/>
      <c r="L105" s="190"/>
      <c r="M105" s="190"/>
      <c r="N105" s="190"/>
      <c r="O105" s="190"/>
      <c r="P105" s="190"/>
      <c r="Q105" s="190"/>
      <c r="R105" s="190"/>
      <c r="S105" s="190"/>
      <c r="T105" s="190"/>
      <c r="U105" s="191">
        <f t="shared" si="32"/>
        <v>0</v>
      </c>
    </row>
    <row r="106" spans="1:21" ht="18.75">
      <c r="A106" s="151"/>
      <c r="B106" s="430"/>
      <c r="C106" s="165" t="s">
        <v>143</v>
      </c>
      <c r="D106" s="162"/>
      <c r="E106" s="190"/>
      <c r="F106" s="190"/>
      <c r="G106" s="190"/>
      <c r="H106" s="190"/>
      <c r="I106" s="190"/>
      <c r="J106" s="190"/>
      <c r="K106" s="190"/>
      <c r="L106" s="190"/>
      <c r="M106" s="190"/>
      <c r="N106" s="190"/>
      <c r="O106" s="190"/>
      <c r="P106" s="190"/>
      <c r="Q106" s="190"/>
      <c r="R106" s="190"/>
      <c r="S106" s="190"/>
      <c r="T106" s="190"/>
      <c r="U106" s="191">
        <f t="shared" si="32"/>
        <v>0</v>
      </c>
    </row>
    <row r="107" spans="1:21" ht="18.75">
      <c r="A107" s="151"/>
      <c r="B107" s="430"/>
      <c r="C107" s="200" t="s">
        <v>144</v>
      </c>
      <c r="D107" s="181"/>
      <c r="E107" s="192"/>
      <c r="F107" s="192"/>
      <c r="G107" s="192"/>
      <c r="H107" s="192"/>
      <c r="I107" s="192"/>
      <c r="J107" s="192"/>
      <c r="K107" s="192"/>
      <c r="L107" s="192"/>
      <c r="M107" s="192"/>
      <c r="N107" s="192"/>
      <c r="O107" s="192"/>
      <c r="P107" s="192"/>
      <c r="Q107" s="192"/>
      <c r="R107" s="192"/>
      <c r="S107" s="192"/>
      <c r="T107" s="192"/>
      <c r="U107" s="193"/>
    </row>
    <row r="108" spans="1:21" ht="19.5" thickBot="1">
      <c r="A108" s="151"/>
      <c r="B108" s="431"/>
      <c r="C108" s="178" t="s">
        <v>120</v>
      </c>
      <c r="D108" s="173"/>
      <c r="E108" s="194">
        <f>SUM(E102:E106)</f>
        <v>0</v>
      </c>
      <c r="F108" s="194">
        <f>SUM(F102:F106)</f>
        <v>0</v>
      </c>
      <c r="G108" s="194">
        <f>SUM(G102:G106)</f>
        <v>0</v>
      </c>
      <c r="H108" s="194">
        <f>SUM(H102:H106)</f>
        <v>0</v>
      </c>
      <c r="I108" s="194">
        <f t="shared" ref="I108:M108" si="37">SUM(I102:I106)</f>
        <v>0</v>
      </c>
      <c r="J108" s="194">
        <f t="shared" si="37"/>
        <v>0</v>
      </c>
      <c r="K108" s="194">
        <f t="shared" si="37"/>
        <v>0</v>
      </c>
      <c r="L108" s="194">
        <f t="shared" si="37"/>
        <v>0</v>
      </c>
      <c r="M108" s="194">
        <f t="shared" si="37"/>
        <v>0</v>
      </c>
      <c r="N108" s="194">
        <f>SUM(N102:N106)</f>
        <v>0</v>
      </c>
      <c r="O108" s="194">
        <f>SUM(O102:O106)</f>
        <v>0</v>
      </c>
      <c r="P108" s="194">
        <f t="shared" ref="P108:S108" si="38">SUM(P102:P106)</f>
        <v>0</v>
      </c>
      <c r="Q108" s="194">
        <f t="shared" si="38"/>
        <v>0</v>
      </c>
      <c r="R108" s="194">
        <f t="shared" si="38"/>
        <v>0</v>
      </c>
      <c r="S108" s="194">
        <f t="shared" si="38"/>
        <v>0</v>
      </c>
      <c r="T108" s="194">
        <f>SUM(T102:T106)</f>
        <v>0</v>
      </c>
      <c r="U108" s="195">
        <f>SUM(E108:T108)</f>
        <v>0</v>
      </c>
    </row>
    <row r="109" spans="1:21" ht="19.5" thickBot="1">
      <c r="A109" s="151"/>
      <c r="B109" s="412" t="s">
        <v>112</v>
      </c>
      <c r="C109" s="413"/>
      <c r="D109" s="182"/>
      <c r="E109" s="201">
        <f>E88+E96+E101+E108</f>
        <v>0</v>
      </c>
      <c r="F109" s="201">
        <f>F88+F96+F101+F108</f>
        <v>0</v>
      </c>
      <c r="G109" s="201">
        <f>G88+G96+G101+G108</f>
        <v>0</v>
      </c>
      <c r="H109" s="201">
        <f>H88+H96+H101+H108</f>
        <v>0</v>
      </c>
      <c r="I109" s="201">
        <f t="shared" ref="I109:M109" si="39">I88+I96+I101+I108</f>
        <v>0</v>
      </c>
      <c r="J109" s="201">
        <f t="shared" si="39"/>
        <v>0</v>
      </c>
      <c r="K109" s="201">
        <f t="shared" si="39"/>
        <v>0</v>
      </c>
      <c r="L109" s="201">
        <f t="shared" si="39"/>
        <v>0</v>
      </c>
      <c r="M109" s="201">
        <f t="shared" si="39"/>
        <v>0</v>
      </c>
      <c r="N109" s="201">
        <f>N88+N96+N101+N108</f>
        <v>0</v>
      </c>
      <c r="O109" s="201">
        <f>O88+O96+O101+O108</f>
        <v>0</v>
      </c>
      <c r="P109" s="201">
        <f t="shared" ref="P109:S109" si="40">P88+P96+P101+P108</f>
        <v>0</v>
      </c>
      <c r="Q109" s="201">
        <f t="shared" si="40"/>
        <v>0</v>
      </c>
      <c r="R109" s="201">
        <f t="shared" si="40"/>
        <v>0</v>
      </c>
      <c r="S109" s="201">
        <f t="shared" si="40"/>
        <v>0</v>
      </c>
      <c r="T109" s="201">
        <f>T88+T96+T101+T108</f>
        <v>0</v>
      </c>
      <c r="U109" s="202">
        <f>SUM(E109:T109)</f>
        <v>0</v>
      </c>
    </row>
    <row r="111" spans="1:21" ht="19.5" thickBot="1">
      <c r="A111" s="142" t="s">
        <v>147</v>
      </c>
      <c r="F111" s="151"/>
      <c r="U111" s="152">
        <f>+U78+1</f>
        <v>4</v>
      </c>
    </row>
    <row r="112" spans="1:21" ht="17.25">
      <c r="A112" s="147"/>
      <c r="B112" s="414" t="s">
        <v>110</v>
      </c>
      <c r="C112" s="435"/>
      <c r="D112" s="426" t="s">
        <v>111</v>
      </c>
      <c r="E112" s="153">
        <f>E$8</f>
        <v>2022</v>
      </c>
      <c r="F112" s="153">
        <f t="shared" ref="F112:T112" si="41">F$8</f>
        <v>2023</v>
      </c>
      <c r="G112" s="153">
        <f t="shared" si="41"/>
        <v>2024</v>
      </c>
      <c r="H112" s="153">
        <f t="shared" si="41"/>
        <v>2025</v>
      </c>
      <c r="I112" s="153">
        <f t="shared" si="41"/>
        <v>2026</v>
      </c>
      <c r="J112" s="153">
        <f t="shared" si="41"/>
        <v>2027</v>
      </c>
      <c r="K112" s="153">
        <f t="shared" si="41"/>
        <v>2028</v>
      </c>
      <c r="L112" s="153">
        <f t="shared" si="41"/>
        <v>2029</v>
      </c>
      <c r="M112" s="153">
        <f t="shared" si="41"/>
        <v>2030</v>
      </c>
      <c r="N112" s="153">
        <f t="shared" si="41"/>
        <v>2031</v>
      </c>
      <c r="O112" s="153">
        <f t="shared" si="41"/>
        <v>2032</v>
      </c>
      <c r="P112" s="153">
        <f t="shared" si="41"/>
        <v>2033</v>
      </c>
      <c r="Q112" s="153">
        <f t="shared" si="41"/>
        <v>2034</v>
      </c>
      <c r="R112" s="153">
        <f t="shared" si="41"/>
        <v>2035</v>
      </c>
      <c r="S112" s="153">
        <f t="shared" si="41"/>
        <v>2036</v>
      </c>
      <c r="T112" s="185">
        <f t="shared" si="41"/>
        <v>2037</v>
      </c>
      <c r="U112" s="423" t="s">
        <v>112</v>
      </c>
    </row>
    <row r="113" spans="1:21" ht="17.25">
      <c r="A113" s="147"/>
      <c r="B113" s="416"/>
      <c r="C113" s="436"/>
      <c r="D113" s="427"/>
      <c r="E113" s="154">
        <f>E$9</f>
        <v>4</v>
      </c>
      <c r="F113" s="154">
        <f t="shared" ref="F113:T113" si="42">F$9</f>
        <v>5</v>
      </c>
      <c r="G113" s="154">
        <f t="shared" si="42"/>
        <v>6</v>
      </c>
      <c r="H113" s="154">
        <f t="shared" si="42"/>
        <v>7</v>
      </c>
      <c r="I113" s="154">
        <f t="shared" si="42"/>
        <v>8</v>
      </c>
      <c r="J113" s="154">
        <f t="shared" si="42"/>
        <v>9</v>
      </c>
      <c r="K113" s="154">
        <f t="shared" si="42"/>
        <v>10</v>
      </c>
      <c r="L113" s="154">
        <f t="shared" si="42"/>
        <v>11</v>
      </c>
      <c r="M113" s="154">
        <f t="shared" si="42"/>
        <v>12</v>
      </c>
      <c r="N113" s="154">
        <f t="shared" si="42"/>
        <v>13</v>
      </c>
      <c r="O113" s="154">
        <f t="shared" si="42"/>
        <v>14</v>
      </c>
      <c r="P113" s="154">
        <f t="shared" si="42"/>
        <v>15</v>
      </c>
      <c r="Q113" s="154">
        <f t="shared" si="42"/>
        <v>16</v>
      </c>
      <c r="R113" s="154">
        <f t="shared" si="42"/>
        <v>17</v>
      </c>
      <c r="S113" s="154">
        <f t="shared" si="42"/>
        <v>18</v>
      </c>
      <c r="T113" s="186">
        <f t="shared" si="42"/>
        <v>19</v>
      </c>
      <c r="U113" s="424"/>
    </row>
    <row r="114" spans="1:21" ht="18" thickBot="1">
      <c r="A114" s="147"/>
      <c r="B114" s="418"/>
      <c r="C114" s="437"/>
      <c r="D114" s="428"/>
      <c r="E114" s="155" t="str">
        <f>E$10</f>
        <v>運営準備期間</v>
      </c>
      <c r="F114" s="156">
        <f t="shared" ref="F114:T114" si="43">F$10</f>
        <v>1</v>
      </c>
      <c r="G114" s="156">
        <f t="shared" si="43"/>
        <v>2</v>
      </c>
      <c r="H114" s="156">
        <f t="shared" si="43"/>
        <v>3</v>
      </c>
      <c r="I114" s="156">
        <f t="shared" si="43"/>
        <v>4</v>
      </c>
      <c r="J114" s="156">
        <f t="shared" si="43"/>
        <v>5</v>
      </c>
      <c r="K114" s="156">
        <f t="shared" si="43"/>
        <v>6</v>
      </c>
      <c r="L114" s="156">
        <f t="shared" si="43"/>
        <v>7</v>
      </c>
      <c r="M114" s="156">
        <f t="shared" si="43"/>
        <v>8</v>
      </c>
      <c r="N114" s="156">
        <f t="shared" si="43"/>
        <v>9</v>
      </c>
      <c r="O114" s="156">
        <f t="shared" si="43"/>
        <v>10</v>
      </c>
      <c r="P114" s="156">
        <f t="shared" si="43"/>
        <v>11</v>
      </c>
      <c r="Q114" s="156">
        <f t="shared" si="43"/>
        <v>12</v>
      </c>
      <c r="R114" s="156">
        <f t="shared" si="43"/>
        <v>13</v>
      </c>
      <c r="S114" s="156">
        <f t="shared" si="43"/>
        <v>14</v>
      </c>
      <c r="T114" s="187">
        <f t="shared" si="43"/>
        <v>15</v>
      </c>
      <c r="U114" s="425"/>
    </row>
    <row r="115" spans="1:21" ht="18.75">
      <c r="A115" s="151"/>
      <c r="B115" s="429" t="s">
        <v>114</v>
      </c>
      <c r="C115" s="161" t="s">
        <v>115</v>
      </c>
      <c r="D115" s="158"/>
      <c r="E115" s="188"/>
      <c r="F115" s="188"/>
      <c r="G115" s="188"/>
      <c r="H115" s="188"/>
      <c r="I115" s="188"/>
      <c r="J115" s="188"/>
      <c r="K115" s="188"/>
      <c r="L115" s="188"/>
      <c r="M115" s="188"/>
      <c r="N115" s="188"/>
      <c r="O115" s="188"/>
      <c r="P115" s="188"/>
      <c r="Q115" s="188"/>
      <c r="R115" s="188"/>
      <c r="S115" s="188"/>
      <c r="T115" s="188"/>
      <c r="U115" s="189">
        <f t="shared" ref="U115:U139" si="44">SUM(E115:T115)</f>
        <v>0</v>
      </c>
    </row>
    <row r="116" spans="1:21" ht="18.75">
      <c r="A116" s="151"/>
      <c r="B116" s="430"/>
      <c r="C116" s="161" t="s">
        <v>116</v>
      </c>
      <c r="D116" s="162"/>
      <c r="E116" s="190"/>
      <c r="F116" s="190"/>
      <c r="G116" s="190"/>
      <c r="H116" s="190"/>
      <c r="I116" s="190"/>
      <c r="J116" s="190"/>
      <c r="K116" s="190"/>
      <c r="L116" s="190"/>
      <c r="M116" s="190"/>
      <c r="N116" s="190"/>
      <c r="O116" s="190"/>
      <c r="P116" s="190"/>
      <c r="Q116" s="190"/>
      <c r="R116" s="190"/>
      <c r="S116" s="190"/>
      <c r="T116" s="190"/>
      <c r="U116" s="191">
        <f t="shared" si="44"/>
        <v>0</v>
      </c>
    </row>
    <row r="117" spans="1:21" ht="18.75">
      <c r="A117" s="151"/>
      <c r="B117" s="430"/>
      <c r="C117" s="161" t="s">
        <v>117</v>
      </c>
      <c r="D117" s="162"/>
      <c r="E117" s="190"/>
      <c r="F117" s="190"/>
      <c r="G117" s="190"/>
      <c r="H117" s="190"/>
      <c r="I117" s="190"/>
      <c r="J117" s="190"/>
      <c r="K117" s="190"/>
      <c r="L117" s="190"/>
      <c r="M117" s="190"/>
      <c r="N117" s="190"/>
      <c r="O117" s="190"/>
      <c r="P117" s="190"/>
      <c r="Q117" s="190"/>
      <c r="R117" s="190"/>
      <c r="S117" s="190"/>
      <c r="T117" s="190"/>
      <c r="U117" s="191">
        <f t="shared" si="44"/>
        <v>0</v>
      </c>
    </row>
    <row r="118" spans="1:21" ht="18.75">
      <c r="A118" s="151"/>
      <c r="B118" s="430"/>
      <c r="C118" s="165"/>
      <c r="D118" s="162"/>
      <c r="E118" s="190"/>
      <c r="F118" s="190"/>
      <c r="G118" s="190"/>
      <c r="H118" s="190"/>
      <c r="I118" s="190"/>
      <c r="J118" s="190"/>
      <c r="K118" s="190"/>
      <c r="L118" s="190"/>
      <c r="M118" s="190"/>
      <c r="N118" s="190"/>
      <c r="O118" s="190"/>
      <c r="P118" s="190"/>
      <c r="Q118" s="190"/>
      <c r="R118" s="190"/>
      <c r="S118" s="190"/>
      <c r="T118" s="190"/>
      <c r="U118" s="191">
        <f t="shared" si="44"/>
        <v>0</v>
      </c>
    </row>
    <row r="119" spans="1:21" ht="18.75">
      <c r="A119" s="151"/>
      <c r="B119" s="430"/>
      <c r="C119" s="166" t="s">
        <v>118</v>
      </c>
      <c r="D119" s="167"/>
      <c r="E119" s="190"/>
      <c r="F119" s="190"/>
      <c r="G119" s="190"/>
      <c r="H119" s="190"/>
      <c r="I119" s="190"/>
      <c r="J119" s="190"/>
      <c r="K119" s="190"/>
      <c r="L119" s="190"/>
      <c r="M119" s="190"/>
      <c r="N119" s="190"/>
      <c r="O119" s="190"/>
      <c r="P119" s="190"/>
      <c r="Q119" s="190"/>
      <c r="R119" s="190"/>
      <c r="S119" s="190"/>
      <c r="T119" s="190"/>
      <c r="U119" s="191">
        <f t="shared" si="44"/>
        <v>0</v>
      </c>
    </row>
    <row r="120" spans="1:21" ht="18.75">
      <c r="A120" s="151"/>
      <c r="B120" s="430"/>
      <c r="C120" s="168" t="s">
        <v>119</v>
      </c>
      <c r="D120" s="169"/>
      <c r="E120" s="192"/>
      <c r="F120" s="192"/>
      <c r="G120" s="192"/>
      <c r="H120" s="192"/>
      <c r="I120" s="192"/>
      <c r="J120" s="192"/>
      <c r="K120" s="192"/>
      <c r="L120" s="192"/>
      <c r="M120" s="192"/>
      <c r="N120" s="192"/>
      <c r="O120" s="192"/>
      <c r="P120" s="192"/>
      <c r="Q120" s="192"/>
      <c r="R120" s="192"/>
      <c r="S120" s="192"/>
      <c r="T120" s="192"/>
      <c r="U120" s="193">
        <f t="shared" si="44"/>
        <v>0</v>
      </c>
    </row>
    <row r="121" spans="1:21" ht="19.5" thickBot="1">
      <c r="A121" s="151"/>
      <c r="B121" s="431"/>
      <c r="C121" s="178" t="s">
        <v>120</v>
      </c>
      <c r="D121" s="173"/>
      <c r="E121" s="194">
        <f>SUM(E115:E120)</f>
        <v>0</v>
      </c>
      <c r="F121" s="194">
        <f>SUM(F115:F120)</f>
        <v>0</v>
      </c>
      <c r="G121" s="194">
        <f>SUM(G115:G120)</f>
        <v>0</v>
      </c>
      <c r="H121" s="194">
        <f>SUM(H115:H120)</f>
        <v>0</v>
      </c>
      <c r="I121" s="194">
        <f t="shared" ref="I121:M121" si="45">SUM(I115:I120)</f>
        <v>0</v>
      </c>
      <c r="J121" s="194">
        <f t="shared" si="45"/>
        <v>0</v>
      </c>
      <c r="K121" s="194">
        <f t="shared" si="45"/>
        <v>0</v>
      </c>
      <c r="L121" s="194">
        <f t="shared" si="45"/>
        <v>0</v>
      </c>
      <c r="M121" s="194">
        <f t="shared" si="45"/>
        <v>0</v>
      </c>
      <c r="N121" s="194">
        <f>SUM(N115:N120)</f>
        <v>0</v>
      </c>
      <c r="O121" s="194">
        <f>SUM(O115:O120)</f>
        <v>0</v>
      </c>
      <c r="P121" s="194">
        <f t="shared" ref="P121:S121" si="46">SUM(P115:P120)</f>
        <v>0</v>
      </c>
      <c r="Q121" s="194">
        <f t="shared" si="46"/>
        <v>0</v>
      </c>
      <c r="R121" s="194">
        <f t="shared" si="46"/>
        <v>0</v>
      </c>
      <c r="S121" s="194">
        <f t="shared" si="46"/>
        <v>0</v>
      </c>
      <c r="T121" s="194">
        <f>SUM(T115:T120)</f>
        <v>0</v>
      </c>
      <c r="U121" s="195">
        <f t="shared" si="44"/>
        <v>0</v>
      </c>
    </row>
    <row r="122" spans="1:21" ht="18.75">
      <c r="A122" s="151"/>
      <c r="B122" s="432" t="s">
        <v>148</v>
      </c>
      <c r="C122" s="196" t="s">
        <v>122</v>
      </c>
      <c r="D122" s="176" t="s">
        <v>130</v>
      </c>
      <c r="E122" s="188"/>
      <c r="F122" s="188"/>
      <c r="G122" s="188"/>
      <c r="H122" s="188"/>
      <c r="I122" s="188"/>
      <c r="J122" s="188"/>
      <c r="K122" s="188"/>
      <c r="L122" s="188"/>
      <c r="M122" s="188"/>
      <c r="N122" s="188"/>
      <c r="O122" s="188"/>
      <c r="P122" s="188"/>
      <c r="Q122" s="188"/>
      <c r="R122" s="188"/>
      <c r="S122" s="188"/>
      <c r="T122" s="188"/>
      <c r="U122" s="189">
        <f t="shared" si="44"/>
        <v>0</v>
      </c>
    </row>
    <row r="123" spans="1:21" ht="18.75">
      <c r="A123" s="151"/>
      <c r="B123" s="433"/>
      <c r="C123" s="197"/>
      <c r="D123" s="162" t="s">
        <v>131</v>
      </c>
      <c r="E123" s="198"/>
      <c r="F123" s="198"/>
      <c r="G123" s="198"/>
      <c r="H123" s="198"/>
      <c r="I123" s="198"/>
      <c r="J123" s="198"/>
      <c r="K123" s="198"/>
      <c r="L123" s="198"/>
      <c r="M123" s="198"/>
      <c r="N123" s="198"/>
      <c r="O123" s="198"/>
      <c r="P123" s="198"/>
      <c r="Q123" s="198"/>
      <c r="R123" s="198"/>
      <c r="S123" s="198"/>
      <c r="T123" s="198"/>
      <c r="U123" s="191">
        <f t="shared" si="44"/>
        <v>0</v>
      </c>
    </row>
    <row r="124" spans="1:21" ht="18.75">
      <c r="A124" s="151"/>
      <c r="B124" s="433"/>
      <c r="C124" s="161" t="s">
        <v>123</v>
      </c>
      <c r="D124" s="162"/>
      <c r="E124" s="190"/>
      <c r="F124" s="190"/>
      <c r="G124" s="190"/>
      <c r="H124" s="190"/>
      <c r="I124" s="190"/>
      <c r="J124" s="190"/>
      <c r="K124" s="190"/>
      <c r="L124" s="190"/>
      <c r="M124" s="190"/>
      <c r="N124" s="190"/>
      <c r="O124" s="190"/>
      <c r="P124" s="190"/>
      <c r="Q124" s="190"/>
      <c r="R124" s="190"/>
      <c r="S124" s="190"/>
      <c r="T124" s="190"/>
      <c r="U124" s="191">
        <f t="shared" si="44"/>
        <v>0</v>
      </c>
    </row>
    <row r="125" spans="1:21" ht="18.75">
      <c r="A125" s="151"/>
      <c r="B125" s="433"/>
      <c r="C125" s="161" t="s">
        <v>124</v>
      </c>
      <c r="D125" s="162"/>
      <c r="E125" s="190"/>
      <c r="F125" s="190"/>
      <c r="G125" s="190"/>
      <c r="H125" s="190"/>
      <c r="I125" s="190"/>
      <c r="J125" s="190"/>
      <c r="K125" s="190"/>
      <c r="L125" s="190"/>
      <c r="M125" s="190"/>
      <c r="N125" s="190"/>
      <c r="O125" s="190"/>
      <c r="P125" s="190"/>
      <c r="Q125" s="190"/>
      <c r="R125" s="190"/>
      <c r="S125" s="190"/>
      <c r="T125" s="190"/>
      <c r="U125" s="191">
        <f t="shared" si="44"/>
        <v>0</v>
      </c>
    </row>
    <row r="126" spans="1:21" ht="18.75">
      <c r="A126" s="151"/>
      <c r="B126" s="433"/>
      <c r="C126" s="165"/>
      <c r="D126" s="162"/>
      <c r="E126" s="190"/>
      <c r="F126" s="190"/>
      <c r="G126" s="190"/>
      <c r="H126" s="190"/>
      <c r="I126" s="190"/>
      <c r="J126" s="190"/>
      <c r="K126" s="190"/>
      <c r="L126" s="190"/>
      <c r="M126" s="190"/>
      <c r="N126" s="190"/>
      <c r="O126" s="190"/>
      <c r="P126" s="190"/>
      <c r="Q126" s="190"/>
      <c r="R126" s="190"/>
      <c r="S126" s="190"/>
      <c r="T126" s="190"/>
      <c r="U126" s="191">
        <f t="shared" si="44"/>
        <v>0</v>
      </c>
    </row>
    <row r="127" spans="1:21" ht="18.75">
      <c r="A127" s="151"/>
      <c r="B127" s="433"/>
      <c r="C127" s="166" t="s">
        <v>118</v>
      </c>
      <c r="D127" s="167"/>
      <c r="E127" s="190"/>
      <c r="F127" s="190"/>
      <c r="G127" s="190"/>
      <c r="H127" s="190"/>
      <c r="I127" s="190"/>
      <c r="J127" s="190"/>
      <c r="K127" s="190"/>
      <c r="L127" s="190"/>
      <c r="M127" s="190"/>
      <c r="N127" s="190"/>
      <c r="O127" s="190"/>
      <c r="P127" s="190"/>
      <c r="Q127" s="190"/>
      <c r="R127" s="190"/>
      <c r="S127" s="190"/>
      <c r="T127" s="190"/>
      <c r="U127" s="191">
        <f t="shared" si="44"/>
        <v>0</v>
      </c>
    </row>
    <row r="128" spans="1:21" ht="18.75">
      <c r="A128" s="151"/>
      <c r="B128" s="433"/>
      <c r="C128" s="168" t="s">
        <v>119</v>
      </c>
      <c r="D128" s="169"/>
      <c r="E128" s="192"/>
      <c r="F128" s="192"/>
      <c r="G128" s="192"/>
      <c r="H128" s="192"/>
      <c r="I128" s="192"/>
      <c r="J128" s="192"/>
      <c r="K128" s="192"/>
      <c r="L128" s="192"/>
      <c r="M128" s="192"/>
      <c r="N128" s="192"/>
      <c r="O128" s="192"/>
      <c r="P128" s="192"/>
      <c r="Q128" s="192"/>
      <c r="R128" s="192"/>
      <c r="S128" s="192"/>
      <c r="T128" s="192"/>
      <c r="U128" s="193">
        <f t="shared" si="44"/>
        <v>0</v>
      </c>
    </row>
    <row r="129" spans="1:21" ht="19.5" thickBot="1">
      <c r="A129" s="151"/>
      <c r="B129" s="434"/>
      <c r="C129" s="178" t="s">
        <v>120</v>
      </c>
      <c r="D129" s="173"/>
      <c r="E129" s="194">
        <f>SUM(E122:E128)</f>
        <v>0</v>
      </c>
      <c r="F129" s="194">
        <f t="shared" ref="F129:T129" si="47">SUM(F122:F128)</f>
        <v>0</v>
      </c>
      <c r="G129" s="194">
        <f t="shared" si="47"/>
        <v>0</v>
      </c>
      <c r="H129" s="194">
        <f t="shared" si="47"/>
        <v>0</v>
      </c>
      <c r="I129" s="194">
        <f t="shared" si="47"/>
        <v>0</v>
      </c>
      <c r="J129" s="194">
        <f t="shared" si="47"/>
        <v>0</v>
      </c>
      <c r="K129" s="194">
        <f t="shared" si="47"/>
        <v>0</v>
      </c>
      <c r="L129" s="194">
        <f t="shared" si="47"/>
        <v>0</v>
      </c>
      <c r="M129" s="194">
        <f t="shared" si="47"/>
        <v>0</v>
      </c>
      <c r="N129" s="194">
        <f t="shared" si="47"/>
        <v>0</v>
      </c>
      <c r="O129" s="194">
        <f t="shared" si="47"/>
        <v>0</v>
      </c>
      <c r="P129" s="194">
        <f t="shared" si="47"/>
        <v>0</v>
      </c>
      <c r="Q129" s="194">
        <f t="shared" si="47"/>
        <v>0</v>
      </c>
      <c r="R129" s="194">
        <f t="shared" si="47"/>
        <v>0</v>
      </c>
      <c r="S129" s="194">
        <f t="shared" si="47"/>
        <v>0</v>
      </c>
      <c r="T129" s="194">
        <f t="shared" si="47"/>
        <v>0</v>
      </c>
      <c r="U129" s="195">
        <f t="shared" si="44"/>
        <v>0</v>
      </c>
    </row>
    <row r="130" spans="1:21" ht="18.75">
      <c r="A130" s="151"/>
      <c r="B130" s="429" t="s">
        <v>125</v>
      </c>
      <c r="C130" s="161" t="s">
        <v>126</v>
      </c>
      <c r="D130" s="176"/>
      <c r="E130" s="188"/>
      <c r="F130" s="188"/>
      <c r="G130" s="188"/>
      <c r="H130" s="188"/>
      <c r="I130" s="188"/>
      <c r="J130" s="188"/>
      <c r="K130" s="188"/>
      <c r="L130" s="188"/>
      <c r="M130" s="188"/>
      <c r="N130" s="188"/>
      <c r="O130" s="188"/>
      <c r="P130" s="188"/>
      <c r="Q130" s="188"/>
      <c r="R130" s="188"/>
      <c r="S130" s="188"/>
      <c r="T130" s="188"/>
      <c r="U130" s="189">
        <f t="shared" si="44"/>
        <v>0</v>
      </c>
    </row>
    <row r="131" spans="1:21" ht="18.75">
      <c r="A131" s="151"/>
      <c r="B131" s="430"/>
      <c r="C131" s="161"/>
      <c r="D131" s="162"/>
      <c r="E131" s="190"/>
      <c r="F131" s="190"/>
      <c r="G131" s="190"/>
      <c r="H131" s="190"/>
      <c r="I131" s="190"/>
      <c r="J131" s="190"/>
      <c r="K131" s="190"/>
      <c r="L131" s="190"/>
      <c r="M131" s="190"/>
      <c r="N131" s="190"/>
      <c r="O131" s="190"/>
      <c r="P131" s="190"/>
      <c r="Q131" s="190"/>
      <c r="R131" s="190"/>
      <c r="S131" s="190"/>
      <c r="T131" s="190"/>
      <c r="U131" s="191">
        <f t="shared" si="44"/>
        <v>0</v>
      </c>
    </row>
    <row r="132" spans="1:21" ht="18.75">
      <c r="A132" s="151"/>
      <c r="B132" s="430"/>
      <c r="C132" s="166" t="s">
        <v>118</v>
      </c>
      <c r="D132" s="167"/>
      <c r="E132" s="190"/>
      <c r="F132" s="190"/>
      <c r="G132" s="190"/>
      <c r="H132" s="190"/>
      <c r="I132" s="190"/>
      <c r="J132" s="190"/>
      <c r="K132" s="190"/>
      <c r="L132" s="190"/>
      <c r="M132" s="190"/>
      <c r="N132" s="190"/>
      <c r="O132" s="190"/>
      <c r="P132" s="190"/>
      <c r="Q132" s="190"/>
      <c r="R132" s="190"/>
      <c r="S132" s="190"/>
      <c r="T132" s="190"/>
      <c r="U132" s="191">
        <f t="shared" si="44"/>
        <v>0</v>
      </c>
    </row>
    <row r="133" spans="1:21" ht="18.75">
      <c r="A133" s="151"/>
      <c r="B133" s="430"/>
      <c r="C133" s="168" t="s">
        <v>119</v>
      </c>
      <c r="D133" s="169"/>
      <c r="E133" s="192"/>
      <c r="F133" s="192"/>
      <c r="G133" s="192"/>
      <c r="H133" s="192"/>
      <c r="I133" s="192"/>
      <c r="J133" s="192"/>
      <c r="K133" s="192"/>
      <c r="L133" s="192"/>
      <c r="M133" s="192"/>
      <c r="N133" s="192"/>
      <c r="O133" s="192"/>
      <c r="P133" s="192"/>
      <c r="Q133" s="192"/>
      <c r="R133" s="192"/>
      <c r="S133" s="192"/>
      <c r="T133" s="192"/>
      <c r="U133" s="193">
        <f t="shared" si="44"/>
        <v>0</v>
      </c>
    </row>
    <row r="134" spans="1:21" ht="19.5" thickBot="1">
      <c r="A134" s="151"/>
      <c r="B134" s="431"/>
      <c r="C134" s="178" t="s">
        <v>120</v>
      </c>
      <c r="D134" s="173"/>
      <c r="E134" s="194">
        <f>SUM(E130:E133)</f>
        <v>0</v>
      </c>
      <c r="F134" s="194">
        <f>SUM(F130:F133)</f>
        <v>0</v>
      </c>
      <c r="G134" s="194">
        <f>SUM(G130:G133)</f>
        <v>0</v>
      </c>
      <c r="H134" s="194">
        <f>SUM(H130:H133)</f>
        <v>0</v>
      </c>
      <c r="I134" s="194">
        <f t="shared" ref="I134:M134" si="48">SUM(I130:I133)</f>
        <v>0</v>
      </c>
      <c r="J134" s="194">
        <f t="shared" si="48"/>
        <v>0</v>
      </c>
      <c r="K134" s="194">
        <f t="shared" si="48"/>
        <v>0</v>
      </c>
      <c r="L134" s="194">
        <f t="shared" si="48"/>
        <v>0</v>
      </c>
      <c r="M134" s="194">
        <f t="shared" si="48"/>
        <v>0</v>
      </c>
      <c r="N134" s="194">
        <f>SUM(N130:N133)</f>
        <v>0</v>
      </c>
      <c r="O134" s="194">
        <f>SUM(O130:O133)</f>
        <v>0</v>
      </c>
      <c r="P134" s="194">
        <f t="shared" ref="P134:S134" si="49">SUM(P130:P133)</f>
        <v>0</v>
      </c>
      <c r="Q134" s="194">
        <f t="shared" si="49"/>
        <v>0</v>
      </c>
      <c r="R134" s="194">
        <f t="shared" si="49"/>
        <v>0</v>
      </c>
      <c r="S134" s="194">
        <f t="shared" si="49"/>
        <v>0</v>
      </c>
      <c r="T134" s="194">
        <f>SUM(T130:T133)</f>
        <v>0</v>
      </c>
      <c r="U134" s="195">
        <f t="shared" si="44"/>
        <v>0</v>
      </c>
    </row>
    <row r="135" spans="1:21" ht="18.75" customHeight="1">
      <c r="A135" s="151"/>
      <c r="B135" s="429" t="s">
        <v>127</v>
      </c>
      <c r="C135" s="161" t="s">
        <v>132</v>
      </c>
      <c r="D135" s="179"/>
      <c r="E135" s="188"/>
      <c r="F135" s="188"/>
      <c r="G135" s="188"/>
      <c r="H135" s="188"/>
      <c r="I135" s="188"/>
      <c r="J135" s="188"/>
      <c r="K135" s="188"/>
      <c r="L135" s="188"/>
      <c r="M135" s="188"/>
      <c r="N135" s="188"/>
      <c r="O135" s="188"/>
      <c r="P135" s="188"/>
      <c r="Q135" s="188"/>
      <c r="R135" s="188"/>
      <c r="S135" s="188"/>
      <c r="T135" s="188"/>
      <c r="U135" s="199">
        <f t="shared" si="44"/>
        <v>0</v>
      </c>
    </row>
    <row r="136" spans="1:21" ht="18.75">
      <c r="A136" s="151"/>
      <c r="B136" s="430"/>
      <c r="C136" s="161" t="s">
        <v>133</v>
      </c>
      <c r="D136" s="162" t="s">
        <v>134</v>
      </c>
      <c r="E136" s="190"/>
      <c r="F136" s="190"/>
      <c r="G136" s="190"/>
      <c r="H136" s="190"/>
      <c r="I136" s="190"/>
      <c r="J136" s="190"/>
      <c r="K136" s="190"/>
      <c r="L136" s="190"/>
      <c r="M136" s="190"/>
      <c r="N136" s="190"/>
      <c r="O136" s="190"/>
      <c r="P136" s="190"/>
      <c r="Q136" s="190"/>
      <c r="R136" s="190"/>
      <c r="S136" s="190"/>
      <c r="T136" s="190"/>
      <c r="U136" s="191">
        <f t="shared" si="44"/>
        <v>0</v>
      </c>
    </row>
    <row r="137" spans="1:21" ht="18.75">
      <c r="A137" s="151"/>
      <c r="B137" s="430"/>
      <c r="D137" s="162" t="s">
        <v>135</v>
      </c>
      <c r="E137" s="190"/>
      <c r="F137" s="190"/>
      <c r="G137" s="190"/>
      <c r="H137" s="190"/>
      <c r="I137" s="190"/>
      <c r="J137" s="190"/>
      <c r="K137" s="190"/>
      <c r="L137" s="190"/>
      <c r="M137" s="190"/>
      <c r="N137" s="190"/>
      <c r="O137" s="190"/>
      <c r="P137" s="190"/>
      <c r="Q137" s="190"/>
      <c r="R137" s="190"/>
      <c r="S137" s="190"/>
      <c r="T137" s="190"/>
      <c r="U137" s="191">
        <f t="shared" si="44"/>
        <v>0</v>
      </c>
    </row>
    <row r="138" spans="1:21" ht="18.75">
      <c r="A138" s="151"/>
      <c r="B138" s="430"/>
      <c r="C138" s="161" t="s">
        <v>136</v>
      </c>
      <c r="D138" s="162"/>
      <c r="E138" s="190"/>
      <c r="F138" s="190"/>
      <c r="G138" s="190"/>
      <c r="H138" s="190"/>
      <c r="I138" s="190"/>
      <c r="J138" s="190"/>
      <c r="K138" s="190"/>
      <c r="L138" s="190"/>
      <c r="M138" s="190"/>
      <c r="N138" s="190"/>
      <c r="O138" s="190"/>
      <c r="P138" s="190"/>
      <c r="Q138" s="190"/>
      <c r="R138" s="190"/>
      <c r="S138" s="190"/>
      <c r="T138" s="190"/>
      <c r="U138" s="191">
        <f t="shared" si="44"/>
        <v>0</v>
      </c>
    </row>
    <row r="139" spans="1:21" ht="18.75">
      <c r="A139" s="151"/>
      <c r="B139" s="430"/>
      <c r="C139" s="165" t="s">
        <v>143</v>
      </c>
      <c r="D139" s="162"/>
      <c r="E139" s="190"/>
      <c r="F139" s="190"/>
      <c r="G139" s="190"/>
      <c r="H139" s="190"/>
      <c r="I139" s="190"/>
      <c r="J139" s="190"/>
      <c r="K139" s="190"/>
      <c r="L139" s="190"/>
      <c r="M139" s="190"/>
      <c r="N139" s="190"/>
      <c r="O139" s="190"/>
      <c r="P139" s="190"/>
      <c r="Q139" s="190"/>
      <c r="R139" s="190"/>
      <c r="S139" s="190"/>
      <c r="T139" s="190"/>
      <c r="U139" s="191">
        <f t="shared" si="44"/>
        <v>0</v>
      </c>
    </row>
    <row r="140" spans="1:21" ht="18.75">
      <c r="A140" s="151"/>
      <c r="B140" s="430"/>
      <c r="C140" s="200" t="s">
        <v>144</v>
      </c>
      <c r="D140" s="181"/>
      <c r="E140" s="192"/>
      <c r="F140" s="192"/>
      <c r="G140" s="192"/>
      <c r="H140" s="192"/>
      <c r="I140" s="192"/>
      <c r="J140" s="192"/>
      <c r="K140" s="192"/>
      <c r="L140" s="192"/>
      <c r="M140" s="192"/>
      <c r="N140" s="192"/>
      <c r="O140" s="192"/>
      <c r="P140" s="192"/>
      <c r="Q140" s="192"/>
      <c r="R140" s="192"/>
      <c r="S140" s="192"/>
      <c r="T140" s="192"/>
      <c r="U140" s="203"/>
    </row>
    <row r="141" spans="1:21" ht="19.5" thickBot="1">
      <c r="A141" s="151"/>
      <c r="B141" s="431"/>
      <c r="C141" s="178" t="s">
        <v>120</v>
      </c>
      <c r="D141" s="173"/>
      <c r="E141" s="194">
        <f>SUM(E135:E139)</f>
        <v>0</v>
      </c>
      <c r="F141" s="194">
        <f>SUM(F135:F139)</f>
        <v>0</v>
      </c>
      <c r="G141" s="194">
        <f>SUM(G135:G139)</f>
        <v>0</v>
      </c>
      <c r="H141" s="194">
        <f>SUM(H135:H139)</f>
        <v>0</v>
      </c>
      <c r="I141" s="194">
        <f t="shared" ref="I141:M141" si="50">SUM(I135:I139)</f>
        <v>0</v>
      </c>
      <c r="J141" s="194">
        <f t="shared" si="50"/>
        <v>0</v>
      </c>
      <c r="K141" s="194">
        <f t="shared" si="50"/>
        <v>0</v>
      </c>
      <c r="L141" s="194">
        <f t="shared" si="50"/>
        <v>0</v>
      </c>
      <c r="M141" s="194">
        <f t="shared" si="50"/>
        <v>0</v>
      </c>
      <c r="N141" s="194">
        <f>SUM(N135:N139)</f>
        <v>0</v>
      </c>
      <c r="O141" s="194">
        <f>SUM(O135:O139)</f>
        <v>0</v>
      </c>
      <c r="P141" s="194">
        <f t="shared" ref="P141:S141" si="51">SUM(P135:P139)</f>
        <v>0</v>
      </c>
      <c r="Q141" s="194">
        <f t="shared" si="51"/>
        <v>0</v>
      </c>
      <c r="R141" s="194">
        <f t="shared" si="51"/>
        <v>0</v>
      </c>
      <c r="S141" s="194">
        <f t="shared" si="51"/>
        <v>0</v>
      </c>
      <c r="T141" s="194">
        <f>SUM(T135:T139)</f>
        <v>0</v>
      </c>
      <c r="U141" s="195">
        <f>SUM(E141:T141)</f>
        <v>0</v>
      </c>
    </row>
    <row r="142" spans="1:21" ht="19.5" thickBot="1">
      <c r="A142" s="151"/>
      <c r="B142" s="412" t="s">
        <v>112</v>
      </c>
      <c r="C142" s="413"/>
      <c r="D142" s="182"/>
      <c r="E142" s="201">
        <f>E121+E129+E134+E141</f>
        <v>0</v>
      </c>
      <c r="F142" s="201">
        <f>F121+F129+F134+F141</f>
        <v>0</v>
      </c>
      <c r="G142" s="201">
        <f>G121+G129+G134+G141</f>
        <v>0</v>
      </c>
      <c r="H142" s="201">
        <f>H121+H129+H134+H141</f>
        <v>0</v>
      </c>
      <c r="I142" s="201">
        <f t="shared" ref="I142:M142" si="52">I121+I129+I134+I141</f>
        <v>0</v>
      </c>
      <c r="J142" s="201">
        <f t="shared" si="52"/>
        <v>0</v>
      </c>
      <c r="K142" s="201">
        <f t="shared" si="52"/>
        <v>0</v>
      </c>
      <c r="L142" s="201">
        <f t="shared" si="52"/>
        <v>0</v>
      </c>
      <c r="M142" s="201">
        <f t="shared" si="52"/>
        <v>0</v>
      </c>
      <c r="N142" s="201">
        <f>N121+N129+N134+N141</f>
        <v>0</v>
      </c>
      <c r="O142" s="201">
        <f>O121+O129+O134+O141</f>
        <v>0</v>
      </c>
      <c r="P142" s="201">
        <f t="shared" ref="P142:S142" si="53">P121+P129+P134+P141</f>
        <v>0</v>
      </c>
      <c r="Q142" s="201">
        <f t="shared" si="53"/>
        <v>0</v>
      </c>
      <c r="R142" s="201">
        <f t="shared" si="53"/>
        <v>0</v>
      </c>
      <c r="S142" s="201">
        <f t="shared" si="53"/>
        <v>0</v>
      </c>
      <c r="T142" s="201">
        <f>T121+T129+T134+T141</f>
        <v>0</v>
      </c>
      <c r="U142" s="202">
        <f>SUM(E142:T142)</f>
        <v>0</v>
      </c>
    </row>
    <row r="144" spans="1:21" ht="19.5" thickBot="1">
      <c r="A144" s="142" t="s">
        <v>149</v>
      </c>
      <c r="F144" s="151"/>
      <c r="U144" s="152">
        <f>+U111+1</f>
        <v>5</v>
      </c>
    </row>
    <row r="145" spans="1:21" ht="17.25">
      <c r="A145" s="147"/>
      <c r="B145" s="414" t="s">
        <v>110</v>
      </c>
      <c r="C145" s="435"/>
      <c r="D145" s="426" t="s">
        <v>111</v>
      </c>
      <c r="E145" s="153">
        <f>E$8</f>
        <v>2022</v>
      </c>
      <c r="F145" s="153">
        <f t="shared" ref="F145:T145" si="54">F$8</f>
        <v>2023</v>
      </c>
      <c r="G145" s="153">
        <f t="shared" si="54"/>
        <v>2024</v>
      </c>
      <c r="H145" s="153">
        <f t="shared" si="54"/>
        <v>2025</v>
      </c>
      <c r="I145" s="153">
        <f t="shared" si="54"/>
        <v>2026</v>
      </c>
      <c r="J145" s="153">
        <f t="shared" si="54"/>
        <v>2027</v>
      </c>
      <c r="K145" s="153">
        <f t="shared" si="54"/>
        <v>2028</v>
      </c>
      <c r="L145" s="153">
        <f t="shared" si="54"/>
        <v>2029</v>
      </c>
      <c r="M145" s="153">
        <f t="shared" si="54"/>
        <v>2030</v>
      </c>
      <c r="N145" s="153">
        <f t="shared" si="54"/>
        <v>2031</v>
      </c>
      <c r="O145" s="153">
        <f t="shared" si="54"/>
        <v>2032</v>
      </c>
      <c r="P145" s="153">
        <f t="shared" si="54"/>
        <v>2033</v>
      </c>
      <c r="Q145" s="153">
        <f t="shared" si="54"/>
        <v>2034</v>
      </c>
      <c r="R145" s="153">
        <f t="shared" si="54"/>
        <v>2035</v>
      </c>
      <c r="S145" s="153">
        <f t="shared" si="54"/>
        <v>2036</v>
      </c>
      <c r="T145" s="185">
        <f t="shared" si="54"/>
        <v>2037</v>
      </c>
      <c r="U145" s="423" t="s">
        <v>112</v>
      </c>
    </row>
    <row r="146" spans="1:21" ht="17.25">
      <c r="A146" s="147"/>
      <c r="B146" s="416"/>
      <c r="C146" s="436"/>
      <c r="D146" s="427"/>
      <c r="E146" s="154">
        <f>E$9</f>
        <v>4</v>
      </c>
      <c r="F146" s="154">
        <f t="shared" ref="F146:T146" si="55">F$9</f>
        <v>5</v>
      </c>
      <c r="G146" s="154">
        <f t="shared" si="55"/>
        <v>6</v>
      </c>
      <c r="H146" s="154">
        <f t="shared" si="55"/>
        <v>7</v>
      </c>
      <c r="I146" s="154">
        <f t="shared" si="55"/>
        <v>8</v>
      </c>
      <c r="J146" s="154">
        <f t="shared" si="55"/>
        <v>9</v>
      </c>
      <c r="K146" s="154">
        <f t="shared" si="55"/>
        <v>10</v>
      </c>
      <c r="L146" s="154">
        <f t="shared" si="55"/>
        <v>11</v>
      </c>
      <c r="M146" s="154">
        <f t="shared" si="55"/>
        <v>12</v>
      </c>
      <c r="N146" s="154">
        <f t="shared" si="55"/>
        <v>13</v>
      </c>
      <c r="O146" s="154">
        <f t="shared" si="55"/>
        <v>14</v>
      </c>
      <c r="P146" s="154">
        <f t="shared" si="55"/>
        <v>15</v>
      </c>
      <c r="Q146" s="154">
        <f t="shared" si="55"/>
        <v>16</v>
      </c>
      <c r="R146" s="154">
        <f t="shared" si="55"/>
        <v>17</v>
      </c>
      <c r="S146" s="154">
        <f t="shared" si="55"/>
        <v>18</v>
      </c>
      <c r="T146" s="186">
        <f t="shared" si="55"/>
        <v>19</v>
      </c>
      <c r="U146" s="424"/>
    </row>
    <row r="147" spans="1:21" ht="18" thickBot="1">
      <c r="A147" s="147"/>
      <c r="B147" s="418"/>
      <c r="C147" s="437"/>
      <c r="D147" s="428"/>
      <c r="E147" s="155" t="str">
        <f>E$10</f>
        <v>運営準備期間</v>
      </c>
      <c r="F147" s="156">
        <f t="shared" ref="F147:T147" si="56">F$10</f>
        <v>1</v>
      </c>
      <c r="G147" s="156">
        <f t="shared" si="56"/>
        <v>2</v>
      </c>
      <c r="H147" s="156">
        <f t="shared" si="56"/>
        <v>3</v>
      </c>
      <c r="I147" s="156">
        <f t="shared" si="56"/>
        <v>4</v>
      </c>
      <c r="J147" s="156">
        <f t="shared" si="56"/>
        <v>5</v>
      </c>
      <c r="K147" s="156">
        <f t="shared" si="56"/>
        <v>6</v>
      </c>
      <c r="L147" s="156">
        <f t="shared" si="56"/>
        <v>7</v>
      </c>
      <c r="M147" s="156">
        <f t="shared" si="56"/>
        <v>8</v>
      </c>
      <c r="N147" s="156">
        <f t="shared" si="56"/>
        <v>9</v>
      </c>
      <c r="O147" s="156">
        <f t="shared" si="56"/>
        <v>10</v>
      </c>
      <c r="P147" s="156">
        <f t="shared" si="56"/>
        <v>11</v>
      </c>
      <c r="Q147" s="156">
        <f t="shared" si="56"/>
        <v>12</v>
      </c>
      <c r="R147" s="156">
        <f t="shared" si="56"/>
        <v>13</v>
      </c>
      <c r="S147" s="156">
        <f t="shared" si="56"/>
        <v>14</v>
      </c>
      <c r="T147" s="187">
        <f t="shared" si="56"/>
        <v>15</v>
      </c>
      <c r="U147" s="425"/>
    </row>
    <row r="148" spans="1:21" ht="18.75">
      <c r="A148" s="151"/>
      <c r="B148" s="429" t="s">
        <v>114</v>
      </c>
      <c r="C148" s="161" t="s">
        <v>115</v>
      </c>
      <c r="D148" s="176"/>
      <c r="E148" s="188"/>
      <c r="F148" s="188"/>
      <c r="G148" s="188"/>
      <c r="H148" s="188"/>
      <c r="I148" s="188"/>
      <c r="J148" s="188"/>
      <c r="K148" s="188"/>
      <c r="L148" s="188"/>
      <c r="M148" s="188"/>
      <c r="N148" s="188"/>
      <c r="O148" s="188"/>
      <c r="P148" s="188"/>
      <c r="Q148" s="188"/>
      <c r="R148" s="188"/>
      <c r="S148" s="188"/>
      <c r="T148" s="188"/>
      <c r="U148" s="189">
        <f t="shared" ref="U148:U171" si="57">SUM(E148:T148)</f>
        <v>0</v>
      </c>
    </row>
    <row r="149" spans="1:21" ht="18.75">
      <c r="A149" s="151"/>
      <c r="B149" s="430"/>
      <c r="C149" s="161" t="s">
        <v>116</v>
      </c>
      <c r="D149" s="162"/>
      <c r="E149" s="190"/>
      <c r="F149" s="190"/>
      <c r="G149" s="190"/>
      <c r="H149" s="190"/>
      <c r="I149" s="190"/>
      <c r="J149" s="190"/>
      <c r="K149" s="190"/>
      <c r="L149" s="190"/>
      <c r="M149" s="190"/>
      <c r="N149" s="190"/>
      <c r="O149" s="190"/>
      <c r="P149" s="190"/>
      <c r="Q149" s="190"/>
      <c r="R149" s="190"/>
      <c r="S149" s="190"/>
      <c r="T149" s="190"/>
      <c r="U149" s="191">
        <f t="shared" si="57"/>
        <v>0</v>
      </c>
    </row>
    <row r="150" spans="1:21" ht="18.75">
      <c r="A150" s="151"/>
      <c r="B150" s="430"/>
      <c r="C150" s="161" t="s">
        <v>117</v>
      </c>
      <c r="D150" s="162"/>
      <c r="E150" s="190"/>
      <c r="F150" s="190"/>
      <c r="G150" s="190"/>
      <c r="H150" s="190"/>
      <c r="I150" s="190"/>
      <c r="J150" s="190"/>
      <c r="K150" s="190"/>
      <c r="L150" s="190"/>
      <c r="M150" s="190"/>
      <c r="N150" s="190"/>
      <c r="O150" s="190"/>
      <c r="P150" s="190"/>
      <c r="Q150" s="190"/>
      <c r="R150" s="190"/>
      <c r="S150" s="190"/>
      <c r="T150" s="190"/>
      <c r="U150" s="191">
        <f t="shared" si="57"/>
        <v>0</v>
      </c>
    </row>
    <row r="151" spans="1:21" ht="18.75">
      <c r="A151" s="151"/>
      <c r="B151" s="430"/>
      <c r="C151" s="165"/>
      <c r="D151" s="162"/>
      <c r="E151" s="190"/>
      <c r="F151" s="190"/>
      <c r="G151" s="190"/>
      <c r="H151" s="190"/>
      <c r="I151" s="190"/>
      <c r="J151" s="190"/>
      <c r="K151" s="190"/>
      <c r="L151" s="190"/>
      <c r="M151" s="190"/>
      <c r="N151" s="190"/>
      <c r="O151" s="190"/>
      <c r="P151" s="190"/>
      <c r="Q151" s="190"/>
      <c r="R151" s="190"/>
      <c r="S151" s="190"/>
      <c r="T151" s="190"/>
      <c r="U151" s="191">
        <f t="shared" si="57"/>
        <v>0</v>
      </c>
    </row>
    <row r="152" spans="1:21" ht="18.75">
      <c r="A152" s="151"/>
      <c r="B152" s="430"/>
      <c r="C152" s="166" t="s">
        <v>118</v>
      </c>
      <c r="D152" s="167"/>
      <c r="E152" s="190"/>
      <c r="F152" s="190"/>
      <c r="G152" s="190"/>
      <c r="H152" s="190"/>
      <c r="I152" s="190"/>
      <c r="J152" s="190"/>
      <c r="K152" s="190"/>
      <c r="L152" s="190"/>
      <c r="M152" s="190"/>
      <c r="N152" s="190"/>
      <c r="O152" s="190"/>
      <c r="P152" s="190"/>
      <c r="Q152" s="190"/>
      <c r="R152" s="190"/>
      <c r="S152" s="190"/>
      <c r="T152" s="190"/>
      <c r="U152" s="191">
        <f t="shared" si="57"/>
        <v>0</v>
      </c>
    </row>
    <row r="153" spans="1:21" ht="18.75">
      <c r="A153" s="151"/>
      <c r="B153" s="430"/>
      <c r="C153" s="168" t="s">
        <v>119</v>
      </c>
      <c r="D153" s="169"/>
      <c r="E153" s="192"/>
      <c r="F153" s="192"/>
      <c r="G153" s="192"/>
      <c r="H153" s="192"/>
      <c r="I153" s="192"/>
      <c r="J153" s="192"/>
      <c r="K153" s="192"/>
      <c r="L153" s="192"/>
      <c r="M153" s="192"/>
      <c r="N153" s="192"/>
      <c r="O153" s="192"/>
      <c r="P153" s="192"/>
      <c r="Q153" s="192"/>
      <c r="R153" s="192"/>
      <c r="S153" s="192"/>
      <c r="T153" s="192"/>
      <c r="U153" s="193">
        <f t="shared" si="57"/>
        <v>0</v>
      </c>
    </row>
    <row r="154" spans="1:21" ht="19.5" thickBot="1">
      <c r="A154" s="151"/>
      <c r="B154" s="431"/>
      <c r="C154" s="178" t="s">
        <v>120</v>
      </c>
      <c r="D154" s="173"/>
      <c r="E154" s="194">
        <f>SUM(E148:E153)</f>
        <v>0</v>
      </c>
      <c r="F154" s="194">
        <f>SUM(F148:F153)</f>
        <v>0</v>
      </c>
      <c r="G154" s="194">
        <f>SUM(G148:G153)</f>
        <v>0</v>
      </c>
      <c r="H154" s="194">
        <f>SUM(H148:H153)</f>
        <v>0</v>
      </c>
      <c r="I154" s="194">
        <f t="shared" ref="I154:M154" si="58">SUM(I148:I153)</f>
        <v>0</v>
      </c>
      <c r="J154" s="194">
        <f t="shared" si="58"/>
        <v>0</v>
      </c>
      <c r="K154" s="194">
        <f t="shared" si="58"/>
        <v>0</v>
      </c>
      <c r="L154" s="194">
        <f t="shared" si="58"/>
        <v>0</v>
      </c>
      <c r="M154" s="194">
        <f t="shared" si="58"/>
        <v>0</v>
      </c>
      <c r="N154" s="194">
        <f>SUM(N148:N153)</f>
        <v>0</v>
      </c>
      <c r="O154" s="194">
        <f>SUM(O148:O153)</f>
        <v>0</v>
      </c>
      <c r="P154" s="194">
        <f t="shared" ref="P154:S154" si="59">SUM(P148:P153)</f>
        <v>0</v>
      </c>
      <c r="Q154" s="194">
        <f t="shared" si="59"/>
        <v>0</v>
      </c>
      <c r="R154" s="194">
        <f t="shared" si="59"/>
        <v>0</v>
      </c>
      <c r="S154" s="194">
        <f t="shared" si="59"/>
        <v>0</v>
      </c>
      <c r="T154" s="194">
        <f>SUM(T148:T153)</f>
        <v>0</v>
      </c>
      <c r="U154" s="195">
        <f t="shared" si="57"/>
        <v>0</v>
      </c>
    </row>
    <row r="155" spans="1:21" ht="18.75">
      <c r="A155" s="151"/>
      <c r="B155" s="429" t="s">
        <v>121</v>
      </c>
      <c r="C155" s="161" t="s">
        <v>122</v>
      </c>
      <c r="D155" s="176"/>
      <c r="E155" s="188"/>
      <c r="F155" s="188"/>
      <c r="G155" s="188"/>
      <c r="H155" s="188"/>
      <c r="I155" s="188"/>
      <c r="J155" s="188"/>
      <c r="K155" s="188"/>
      <c r="L155" s="188"/>
      <c r="M155" s="188"/>
      <c r="N155" s="188"/>
      <c r="O155" s="188"/>
      <c r="P155" s="188"/>
      <c r="Q155" s="188"/>
      <c r="R155" s="188"/>
      <c r="S155" s="188"/>
      <c r="T155" s="188"/>
      <c r="U155" s="189">
        <f t="shared" si="57"/>
        <v>0</v>
      </c>
    </row>
    <row r="156" spans="1:21" ht="18.75">
      <c r="A156" s="151"/>
      <c r="B156" s="430"/>
      <c r="C156" s="161" t="s">
        <v>123</v>
      </c>
      <c r="D156" s="162"/>
      <c r="E156" s="190"/>
      <c r="F156" s="190"/>
      <c r="G156" s="190"/>
      <c r="H156" s="190"/>
      <c r="I156" s="190"/>
      <c r="J156" s="190"/>
      <c r="K156" s="190"/>
      <c r="L156" s="190"/>
      <c r="M156" s="190"/>
      <c r="N156" s="190"/>
      <c r="O156" s="190"/>
      <c r="P156" s="190"/>
      <c r="Q156" s="190"/>
      <c r="R156" s="190"/>
      <c r="S156" s="190"/>
      <c r="T156" s="190"/>
      <c r="U156" s="191">
        <f t="shared" si="57"/>
        <v>0</v>
      </c>
    </row>
    <row r="157" spans="1:21" ht="18.75">
      <c r="A157" s="151"/>
      <c r="B157" s="430"/>
      <c r="C157" s="161" t="s">
        <v>124</v>
      </c>
      <c r="D157" s="162"/>
      <c r="E157" s="190"/>
      <c r="F157" s="190"/>
      <c r="G157" s="190"/>
      <c r="H157" s="190"/>
      <c r="I157" s="190"/>
      <c r="J157" s="190"/>
      <c r="K157" s="190"/>
      <c r="L157" s="190"/>
      <c r="M157" s="190"/>
      <c r="N157" s="190"/>
      <c r="O157" s="190"/>
      <c r="P157" s="190"/>
      <c r="Q157" s="190"/>
      <c r="R157" s="190"/>
      <c r="S157" s="190"/>
      <c r="T157" s="190"/>
      <c r="U157" s="191">
        <f t="shared" si="57"/>
        <v>0</v>
      </c>
    </row>
    <row r="158" spans="1:21" ht="18.75">
      <c r="A158" s="151"/>
      <c r="B158" s="430"/>
      <c r="C158" s="165"/>
      <c r="D158" s="162"/>
      <c r="E158" s="190"/>
      <c r="F158" s="190"/>
      <c r="G158" s="190"/>
      <c r="H158" s="190"/>
      <c r="I158" s="190"/>
      <c r="J158" s="190"/>
      <c r="K158" s="190"/>
      <c r="L158" s="190"/>
      <c r="M158" s="190"/>
      <c r="N158" s="190"/>
      <c r="O158" s="190"/>
      <c r="P158" s="190"/>
      <c r="Q158" s="190"/>
      <c r="R158" s="190"/>
      <c r="S158" s="190"/>
      <c r="T158" s="190"/>
      <c r="U158" s="191">
        <f t="shared" si="57"/>
        <v>0</v>
      </c>
    </row>
    <row r="159" spans="1:21" ht="18.75">
      <c r="A159" s="151"/>
      <c r="B159" s="430"/>
      <c r="C159" s="166" t="s">
        <v>118</v>
      </c>
      <c r="D159" s="167"/>
      <c r="E159" s="190"/>
      <c r="F159" s="190"/>
      <c r="G159" s="190"/>
      <c r="H159" s="190"/>
      <c r="I159" s="190"/>
      <c r="J159" s="190"/>
      <c r="K159" s="190"/>
      <c r="L159" s="190"/>
      <c r="M159" s="190"/>
      <c r="N159" s="190"/>
      <c r="O159" s="190"/>
      <c r="P159" s="190"/>
      <c r="Q159" s="190"/>
      <c r="R159" s="190"/>
      <c r="S159" s="190"/>
      <c r="T159" s="190"/>
      <c r="U159" s="191">
        <f t="shared" si="57"/>
        <v>0</v>
      </c>
    </row>
    <row r="160" spans="1:21" ht="18.75">
      <c r="A160" s="151"/>
      <c r="B160" s="430"/>
      <c r="C160" s="168" t="s">
        <v>119</v>
      </c>
      <c r="D160" s="169"/>
      <c r="E160" s="192"/>
      <c r="F160" s="192"/>
      <c r="G160" s="192"/>
      <c r="H160" s="192"/>
      <c r="I160" s="192"/>
      <c r="J160" s="192"/>
      <c r="K160" s="192"/>
      <c r="L160" s="192"/>
      <c r="M160" s="192"/>
      <c r="N160" s="192"/>
      <c r="O160" s="192"/>
      <c r="P160" s="192"/>
      <c r="Q160" s="192"/>
      <c r="R160" s="192"/>
      <c r="S160" s="192"/>
      <c r="T160" s="192"/>
      <c r="U160" s="193">
        <f t="shared" si="57"/>
        <v>0</v>
      </c>
    </row>
    <row r="161" spans="1:21" ht="19.5" thickBot="1">
      <c r="A161" s="151"/>
      <c r="B161" s="431"/>
      <c r="C161" s="178" t="s">
        <v>120</v>
      </c>
      <c r="D161" s="173"/>
      <c r="E161" s="194">
        <f>SUM(E155:E160)</f>
        <v>0</v>
      </c>
      <c r="F161" s="194">
        <f>SUM(F155:F160)</f>
        <v>0</v>
      </c>
      <c r="G161" s="194">
        <f>SUM(G155:G160)</f>
        <v>0</v>
      </c>
      <c r="H161" s="194">
        <f>SUM(H155:H160)</f>
        <v>0</v>
      </c>
      <c r="I161" s="194">
        <f t="shared" ref="I161:M161" si="60">SUM(I155:I160)</f>
        <v>0</v>
      </c>
      <c r="J161" s="194">
        <f t="shared" si="60"/>
        <v>0</v>
      </c>
      <c r="K161" s="194">
        <f t="shared" si="60"/>
        <v>0</v>
      </c>
      <c r="L161" s="194">
        <f t="shared" si="60"/>
        <v>0</v>
      </c>
      <c r="M161" s="194">
        <f t="shared" si="60"/>
        <v>0</v>
      </c>
      <c r="N161" s="194">
        <f>SUM(N155:N160)</f>
        <v>0</v>
      </c>
      <c r="O161" s="194">
        <f>SUM(O155:O160)</f>
        <v>0</v>
      </c>
      <c r="P161" s="194">
        <f t="shared" ref="P161:S161" si="61">SUM(P155:P160)</f>
        <v>0</v>
      </c>
      <c r="Q161" s="194">
        <f t="shared" si="61"/>
        <v>0</v>
      </c>
      <c r="R161" s="194">
        <f t="shared" si="61"/>
        <v>0</v>
      </c>
      <c r="S161" s="194">
        <f t="shared" si="61"/>
        <v>0</v>
      </c>
      <c r="T161" s="194">
        <f>SUM(T155:T160)</f>
        <v>0</v>
      </c>
      <c r="U161" s="195">
        <f t="shared" si="57"/>
        <v>0</v>
      </c>
    </row>
    <row r="162" spans="1:21" ht="18.75">
      <c r="A162" s="151"/>
      <c r="B162" s="429" t="s">
        <v>125</v>
      </c>
      <c r="C162" s="161" t="s">
        <v>126</v>
      </c>
      <c r="D162" s="176"/>
      <c r="E162" s="188"/>
      <c r="F162" s="188"/>
      <c r="G162" s="188"/>
      <c r="H162" s="188"/>
      <c r="I162" s="188"/>
      <c r="J162" s="188"/>
      <c r="K162" s="188"/>
      <c r="L162" s="188"/>
      <c r="M162" s="188"/>
      <c r="N162" s="188"/>
      <c r="O162" s="188"/>
      <c r="P162" s="188"/>
      <c r="Q162" s="188"/>
      <c r="R162" s="188"/>
      <c r="S162" s="188"/>
      <c r="T162" s="188"/>
      <c r="U162" s="189">
        <f t="shared" si="57"/>
        <v>0</v>
      </c>
    </row>
    <row r="163" spans="1:21" ht="18.75">
      <c r="A163" s="151"/>
      <c r="B163" s="430"/>
      <c r="C163" s="161"/>
      <c r="D163" s="162"/>
      <c r="E163" s="190"/>
      <c r="F163" s="190"/>
      <c r="G163" s="190"/>
      <c r="H163" s="190"/>
      <c r="I163" s="190"/>
      <c r="J163" s="190"/>
      <c r="K163" s="190"/>
      <c r="L163" s="190"/>
      <c r="M163" s="190"/>
      <c r="N163" s="190"/>
      <c r="O163" s="190"/>
      <c r="P163" s="190"/>
      <c r="Q163" s="190"/>
      <c r="R163" s="190"/>
      <c r="S163" s="190"/>
      <c r="T163" s="190"/>
      <c r="U163" s="191">
        <f t="shared" si="57"/>
        <v>0</v>
      </c>
    </row>
    <row r="164" spans="1:21" ht="18.75">
      <c r="A164" s="151"/>
      <c r="B164" s="430"/>
      <c r="C164" s="166" t="s">
        <v>118</v>
      </c>
      <c r="D164" s="167"/>
      <c r="E164" s="190"/>
      <c r="F164" s="190"/>
      <c r="G164" s="190"/>
      <c r="H164" s="190"/>
      <c r="I164" s="190"/>
      <c r="J164" s="190"/>
      <c r="K164" s="190"/>
      <c r="L164" s="190"/>
      <c r="M164" s="190"/>
      <c r="N164" s="190"/>
      <c r="O164" s="190"/>
      <c r="P164" s="190"/>
      <c r="Q164" s="190"/>
      <c r="R164" s="190"/>
      <c r="S164" s="190"/>
      <c r="T164" s="190"/>
      <c r="U164" s="191">
        <f t="shared" si="57"/>
        <v>0</v>
      </c>
    </row>
    <row r="165" spans="1:21" ht="18.75">
      <c r="A165" s="151"/>
      <c r="B165" s="430"/>
      <c r="C165" s="168" t="s">
        <v>119</v>
      </c>
      <c r="D165" s="169"/>
      <c r="E165" s="192"/>
      <c r="F165" s="192"/>
      <c r="G165" s="192"/>
      <c r="H165" s="192"/>
      <c r="I165" s="192"/>
      <c r="J165" s="192"/>
      <c r="K165" s="192"/>
      <c r="L165" s="192"/>
      <c r="M165" s="192"/>
      <c r="N165" s="192"/>
      <c r="O165" s="192"/>
      <c r="P165" s="192"/>
      <c r="Q165" s="192"/>
      <c r="R165" s="192"/>
      <c r="S165" s="192"/>
      <c r="T165" s="192"/>
      <c r="U165" s="193">
        <f t="shared" si="57"/>
        <v>0</v>
      </c>
    </row>
    <row r="166" spans="1:21" ht="19.5" thickBot="1">
      <c r="A166" s="151"/>
      <c r="B166" s="431"/>
      <c r="C166" s="178" t="s">
        <v>120</v>
      </c>
      <c r="D166" s="173"/>
      <c r="E166" s="194">
        <f>SUM(E162:E165)</f>
        <v>0</v>
      </c>
      <c r="F166" s="194">
        <f>SUM(F162:F165)</f>
        <v>0</v>
      </c>
      <c r="G166" s="194">
        <f>SUM(G162:G165)</f>
        <v>0</v>
      </c>
      <c r="H166" s="194">
        <f>SUM(H162:H165)</f>
        <v>0</v>
      </c>
      <c r="I166" s="194">
        <f t="shared" ref="I166:M166" si="62">SUM(I162:I165)</f>
        <v>0</v>
      </c>
      <c r="J166" s="194">
        <f t="shared" si="62"/>
        <v>0</v>
      </c>
      <c r="K166" s="194">
        <f t="shared" si="62"/>
        <v>0</v>
      </c>
      <c r="L166" s="194">
        <f t="shared" si="62"/>
        <v>0</v>
      </c>
      <c r="M166" s="194">
        <f t="shared" si="62"/>
        <v>0</v>
      </c>
      <c r="N166" s="194">
        <f>SUM(N162:N165)</f>
        <v>0</v>
      </c>
      <c r="O166" s="194">
        <f>SUM(O162:O165)</f>
        <v>0</v>
      </c>
      <c r="P166" s="194">
        <f t="shared" ref="P166:S166" si="63">SUM(P162:P165)</f>
        <v>0</v>
      </c>
      <c r="Q166" s="194">
        <f t="shared" si="63"/>
        <v>0</v>
      </c>
      <c r="R166" s="194">
        <f t="shared" si="63"/>
        <v>0</v>
      </c>
      <c r="S166" s="194">
        <f t="shared" si="63"/>
        <v>0</v>
      </c>
      <c r="T166" s="194">
        <f>SUM(T162:T165)</f>
        <v>0</v>
      </c>
      <c r="U166" s="195">
        <f t="shared" si="57"/>
        <v>0</v>
      </c>
    </row>
    <row r="167" spans="1:21" ht="18.75" customHeight="1">
      <c r="A167" s="151"/>
      <c r="B167" s="429" t="s">
        <v>127</v>
      </c>
      <c r="C167" s="161" t="s">
        <v>132</v>
      </c>
      <c r="D167" s="179"/>
      <c r="E167" s="188"/>
      <c r="F167" s="188"/>
      <c r="G167" s="188"/>
      <c r="H167" s="188"/>
      <c r="I167" s="188"/>
      <c r="J167" s="188"/>
      <c r="K167" s="188"/>
      <c r="L167" s="188"/>
      <c r="M167" s="188"/>
      <c r="N167" s="188"/>
      <c r="O167" s="188"/>
      <c r="P167" s="188"/>
      <c r="Q167" s="188"/>
      <c r="R167" s="188"/>
      <c r="S167" s="188"/>
      <c r="T167" s="188"/>
      <c r="U167" s="199">
        <f t="shared" si="57"/>
        <v>0</v>
      </c>
    </row>
    <row r="168" spans="1:21" ht="18.75">
      <c r="A168" s="151"/>
      <c r="B168" s="430"/>
      <c r="C168" s="161" t="s">
        <v>133</v>
      </c>
      <c r="D168" s="162" t="s">
        <v>134</v>
      </c>
      <c r="E168" s="190"/>
      <c r="F168" s="190"/>
      <c r="G168" s="190"/>
      <c r="H168" s="190"/>
      <c r="I168" s="190"/>
      <c r="J168" s="190"/>
      <c r="K168" s="190"/>
      <c r="L168" s="190"/>
      <c r="M168" s="190"/>
      <c r="N168" s="190"/>
      <c r="O168" s="190"/>
      <c r="P168" s="190"/>
      <c r="Q168" s="190"/>
      <c r="R168" s="190"/>
      <c r="S168" s="190"/>
      <c r="T168" s="190"/>
      <c r="U168" s="191">
        <f t="shared" si="57"/>
        <v>0</v>
      </c>
    </row>
    <row r="169" spans="1:21" ht="18.75">
      <c r="A169" s="151"/>
      <c r="B169" s="430"/>
      <c r="D169" s="162" t="s">
        <v>135</v>
      </c>
      <c r="E169" s="190"/>
      <c r="F169" s="190"/>
      <c r="G169" s="190"/>
      <c r="H169" s="190"/>
      <c r="I169" s="190"/>
      <c r="J169" s="190"/>
      <c r="K169" s="190"/>
      <c r="L169" s="190"/>
      <c r="M169" s="190"/>
      <c r="N169" s="190"/>
      <c r="O169" s="190"/>
      <c r="P169" s="190"/>
      <c r="Q169" s="190"/>
      <c r="R169" s="190"/>
      <c r="S169" s="190"/>
      <c r="T169" s="190"/>
      <c r="U169" s="191">
        <f t="shared" si="57"/>
        <v>0</v>
      </c>
    </row>
    <row r="170" spans="1:21" ht="18.75">
      <c r="A170" s="151"/>
      <c r="B170" s="430"/>
      <c r="C170" s="161" t="s">
        <v>136</v>
      </c>
      <c r="D170" s="162"/>
      <c r="E170" s="190"/>
      <c r="F170" s="190"/>
      <c r="G170" s="190"/>
      <c r="H170" s="190"/>
      <c r="I170" s="190"/>
      <c r="J170" s="190"/>
      <c r="K170" s="190"/>
      <c r="L170" s="190"/>
      <c r="M170" s="190"/>
      <c r="N170" s="190"/>
      <c r="O170" s="190"/>
      <c r="P170" s="190"/>
      <c r="Q170" s="190"/>
      <c r="R170" s="190"/>
      <c r="S170" s="190"/>
      <c r="T170" s="190"/>
      <c r="U170" s="191">
        <f t="shared" si="57"/>
        <v>0</v>
      </c>
    </row>
    <row r="171" spans="1:21" ht="18.75">
      <c r="A171" s="151"/>
      <c r="B171" s="430"/>
      <c r="C171" s="165" t="s">
        <v>143</v>
      </c>
      <c r="D171" s="162"/>
      <c r="E171" s="190"/>
      <c r="F171" s="190"/>
      <c r="G171" s="190"/>
      <c r="H171" s="190"/>
      <c r="I171" s="190"/>
      <c r="J171" s="190"/>
      <c r="K171" s="190"/>
      <c r="L171" s="190"/>
      <c r="M171" s="190"/>
      <c r="N171" s="190"/>
      <c r="O171" s="190"/>
      <c r="P171" s="190"/>
      <c r="Q171" s="190"/>
      <c r="R171" s="190"/>
      <c r="S171" s="190"/>
      <c r="T171" s="190"/>
      <c r="U171" s="191">
        <f t="shared" si="57"/>
        <v>0</v>
      </c>
    </row>
    <row r="172" spans="1:21" ht="18.75">
      <c r="A172" s="151"/>
      <c r="B172" s="430"/>
      <c r="C172" s="200" t="s">
        <v>144</v>
      </c>
      <c r="D172" s="181"/>
      <c r="E172" s="192"/>
      <c r="F172" s="192"/>
      <c r="G172" s="192"/>
      <c r="H172" s="192"/>
      <c r="I172" s="192"/>
      <c r="J172" s="192"/>
      <c r="K172" s="192"/>
      <c r="L172" s="192"/>
      <c r="M172" s="192"/>
      <c r="N172" s="192"/>
      <c r="O172" s="192"/>
      <c r="P172" s="192"/>
      <c r="Q172" s="192"/>
      <c r="R172" s="192"/>
      <c r="S172" s="192"/>
      <c r="T172" s="192"/>
      <c r="U172" s="193"/>
    </row>
    <row r="173" spans="1:21" ht="19.5" thickBot="1">
      <c r="A173" s="151"/>
      <c r="B173" s="431"/>
      <c r="C173" s="178" t="s">
        <v>120</v>
      </c>
      <c r="D173" s="173"/>
      <c r="E173" s="194">
        <f>SUM(E167:E171)</f>
        <v>0</v>
      </c>
      <c r="F173" s="194">
        <f>SUM(F167:F171)</f>
        <v>0</v>
      </c>
      <c r="G173" s="194">
        <f>SUM(G167:G171)</f>
        <v>0</v>
      </c>
      <c r="H173" s="194">
        <f>SUM(H167:H171)</f>
        <v>0</v>
      </c>
      <c r="I173" s="194">
        <f t="shared" ref="I173:M173" si="64">SUM(I167:I171)</f>
        <v>0</v>
      </c>
      <c r="J173" s="194">
        <f t="shared" si="64"/>
        <v>0</v>
      </c>
      <c r="K173" s="194">
        <f t="shared" si="64"/>
        <v>0</v>
      </c>
      <c r="L173" s="194">
        <f t="shared" si="64"/>
        <v>0</v>
      </c>
      <c r="M173" s="194">
        <f t="shared" si="64"/>
        <v>0</v>
      </c>
      <c r="N173" s="194">
        <f>SUM(N167:N171)</f>
        <v>0</v>
      </c>
      <c r="O173" s="194">
        <f>SUM(O167:O171)</f>
        <v>0</v>
      </c>
      <c r="P173" s="194">
        <f t="shared" ref="P173:S173" si="65">SUM(P167:P171)</f>
        <v>0</v>
      </c>
      <c r="Q173" s="194">
        <f t="shared" si="65"/>
        <v>0</v>
      </c>
      <c r="R173" s="194">
        <f t="shared" si="65"/>
        <v>0</v>
      </c>
      <c r="S173" s="194">
        <f t="shared" si="65"/>
        <v>0</v>
      </c>
      <c r="T173" s="194">
        <f>SUM(T167:T171)</f>
        <v>0</v>
      </c>
      <c r="U173" s="195">
        <f>SUM(E173:T173)</f>
        <v>0</v>
      </c>
    </row>
    <row r="174" spans="1:21" ht="19.5" thickBot="1">
      <c r="A174" s="151"/>
      <c r="B174" s="412" t="s">
        <v>112</v>
      </c>
      <c r="C174" s="413"/>
      <c r="D174" s="182"/>
      <c r="E174" s="201">
        <f>E154+E161+E166+E173</f>
        <v>0</v>
      </c>
      <c r="F174" s="201">
        <f>F154+F161+F166+F173</f>
        <v>0</v>
      </c>
      <c r="G174" s="201">
        <f>G154+G161+G166+G173</f>
        <v>0</v>
      </c>
      <c r="H174" s="201">
        <f>H154+H161+H166+H173</f>
        <v>0</v>
      </c>
      <c r="I174" s="201">
        <f t="shared" ref="I174:M174" si="66">I154+I161+I166+I173</f>
        <v>0</v>
      </c>
      <c r="J174" s="201">
        <f t="shared" si="66"/>
        <v>0</v>
      </c>
      <c r="K174" s="201">
        <f t="shared" si="66"/>
        <v>0</v>
      </c>
      <c r="L174" s="201">
        <f t="shared" si="66"/>
        <v>0</v>
      </c>
      <c r="M174" s="201">
        <f t="shared" si="66"/>
        <v>0</v>
      </c>
      <c r="N174" s="201">
        <f>N154+N161+N166+N173</f>
        <v>0</v>
      </c>
      <c r="O174" s="201">
        <f>O154+O161+O166+O173</f>
        <v>0</v>
      </c>
      <c r="P174" s="201">
        <f t="shared" ref="P174:S174" si="67">P154+P161+P166+P173</f>
        <v>0</v>
      </c>
      <c r="Q174" s="201">
        <f t="shared" si="67"/>
        <v>0</v>
      </c>
      <c r="R174" s="201">
        <f t="shared" si="67"/>
        <v>0</v>
      </c>
      <c r="S174" s="201">
        <f t="shared" si="67"/>
        <v>0</v>
      </c>
      <c r="T174" s="201">
        <f>T154+T161+T166+T173</f>
        <v>0</v>
      </c>
      <c r="U174" s="202">
        <f>SUM(E174:T174)</f>
        <v>0</v>
      </c>
    </row>
    <row r="175" spans="1:21">
      <c r="G175" s="142" t="s">
        <v>150</v>
      </c>
    </row>
    <row r="176" spans="1:21" ht="19.5" thickBot="1">
      <c r="A176" s="142" t="s">
        <v>151</v>
      </c>
      <c r="F176" s="151"/>
      <c r="U176" s="152">
        <f>+U144+1</f>
        <v>6</v>
      </c>
    </row>
    <row r="177" spans="1:21" ht="17.25">
      <c r="A177" s="147"/>
      <c r="B177" s="414" t="s">
        <v>152</v>
      </c>
      <c r="C177" s="415"/>
      <c r="D177" s="420"/>
      <c r="E177" s="153">
        <f>E$8</f>
        <v>2022</v>
      </c>
      <c r="F177" s="153">
        <f t="shared" ref="F177:T177" si="68">F$8</f>
        <v>2023</v>
      </c>
      <c r="G177" s="153">
        <f t="shared" si="68"/>
        <v>2024</v>
      </c>
      <c r="H177" s="153">
        <f t="shared" si="68"/>
        <v>2025</v>
      </c>
      <c r="I177" s="153">
        <f t="shared" si="68"/>
        <v>2026</v>
      </c>
      <c r="J177" s="153">
        <f t="shared" si="68"/>
        <v>2027</v>
      </c>
      <c r="K177" s="153">
        <f t="shared" si="68"/>
        <v>2028</v>
      </c>
      <c r="L177" s="153">
        <f t="shared" si="68"/>
        <v>2029</v>
      </c>
      <c r="M177" s="153">
        <f t="shared" si="68"/>
        <v>2030</v>
      </c>
      <c r="N177" s="153">
        <f t="shared" si="68"/>
        <v>2031</v>
      </c>
      <c r="O177" s="153">
        <f t="shared" si="68"/>
        <v>2032</v>
      </c>
      <c r="P177" s="153">
        <f t="shared" si="68"/>
        <v>2033</v>
      </c>
      <c r="Q177" s="153">
        <f t="shared" si="68"/>
        <v>2034</v>
      </c>
      <c r="R177" s="153">
        <f t="shared" si="68"/>
        <v>2035</v>
      </c>
      <c r="S177" s="153">
        <f t="shared" si="68"/>
        <v>2036</v>
      </c>
      <c r="T177" s="185">
        <f t="shared" si="68"/>
        <v>2037</v>
      </c>
      <c r="U177" s="423" t="s">
        <v>112</v>
      </c>
    </row>
    <row r="178" spans="1:21" ht="17.25">
      <c r="A178" s="147"/>
      <c r="B178" s="416"/>
      <c r="C178" s="417"/>
      <c r="D178" s="421"/>
      <c r="E178" s="154">
        <f>E$9</f>
        <v>4</v>
      </c>
      <c r="F178" s="154">
        <f t="shared" ref="F178:T178" si="69">F$9</f>
        <v>5</v>
      </c>
      <c r="G178" s="154">
        <f t="shared" si="69"/>
        <v>6</v>
      </c>
      <c r="H178" s="154">
        <f t="shared" si="69"/>
        <v>7</v>
      </c>
      <c r="I178" s="154">
        <f t="shared" si="69"/>
        <v>8</v>
      </c>
      <c r="J178" s="154">
        <f t="shared" si="69"/>
        <v>9</v>
      </c>
      <c r="K178" s="154">
        <f t="shared" si="69"/>
        <v>10</v>
      </c>
      <c r="L178" s="154">
        <f t="shared" si="69"/>
        <v>11</v>
      </c>
      <c r="M178" s="154">
        <f t="shared" si="69"/>
        <v>12</v>
      </c>
      <c r="N178" s="154">
        <f t="shared" si="69"/>
        <v>13</v>
      </c>
      <c r="O178" s="154">
        <f t="shared" si="69"/>
        <v>14</v>
      </c>
      <c r="P178" s="154">
        <f t="shared" si="69"/>
        <v>15</v>
      </c>
      <c r="Q178" s="154">
        <f t="shared" si="69"/>
        <v>16</v>
      </c>
      <c r="R178" s="154">
        <f t="shared" si="69"/>
        <v>17</v>
      </c>
      <c r="S178" s="154">
        <f t="shared" si="69"/>
        <v>18</v>
      </c>
      <c r="T178" s="186">
        <f t="shared" si="69"/>
        <v>19</v>
      </c>
      <c r="U178" s="424"/>
    </row>
    <row r="179" spans="1:21" ht="18" thickBot="1">
      <c r="A179" s="147"/>
      <c r="B179" s="418"/>
      <c r="C179" s="419"/>
      <c r="D179" s="422"/>
      <c r="E179" s="155" t="str">
        <f>E$10</f>
        <v>運営準備期間</v>
      </c>
      <c r="F179" s="156">
        <f t="shared" ref="F179:T179" si="70">F$10</f>
        <v>1</v>
      </c>
      <c r="G179" s="156">
        <f t="shared" si="70"/>
        <v>2</v>
      </c>
      <c r="H179" s="156">
        <f t="shared" si="70"/>
        <v>3</v>
      </c>
      <c r="I179" s="156">
        <f t="shared" si="70"/>
        <v>4</v>
      </c>
      <c r="J179" s="156">
        <f t="shared" si="70"/>
        <v>5</v>
      </c>
      <c r="K179" s="156">
        <f t="shared" si="70"/>
        <v>6</v>
      </c>
      <c r="L179" s="156">
        <f t="shared" si="70"/>
        <v>7</v>
      </c>
      <c r="M179" s="156">
        <f t="shared" si="70"/>
        <v>8</v>
      </c>
      <c r="N179" s="156">
        <f t="shared" si="70"/>
        <v>9</v>
      </c>
      <c r="O179" s="156">
        <f t="shared" si="70"/>
        <v>10</v>
      </c>
      <c r="P179" s="156">
        <f t="shared" si="70"/>
        <v>11</v>
      </c>
      <c r="Q179" s="156">
        <f t="shared" si="70"/>
        <v>12</v>
      </c>
      <c r="R179" s="156">
        <f t="shared" si="70"/>
        <v>13</v>
      </c>
      <c r="S179" s="156">
        <f t="shared" si="70"/>
        <v>14</v>
      </c>
      <c r="T179" s="187">
        <f t="shared" si="70"/>
        <v>15</v>
      </c>
      <c r="U179" s="425"/>
    </row>
    <row r="180" spans="1:21" ht="28.5">
      <c r="A180" s="204"/>
      <c r="B180" s="205" t="s">
        <v>114</v>
      </c>
      <c r="C180" s="206"/>
      <c r="D180" s="207"/>
      <c r="E180" s="208">
        <f>E17+E49+E88+E121+E154</f>
        <v>0</v>
      </c>
      <c r="F180" s="208">
        <f t="shared" ref="F180:T180" si="71">F17+F49+F88+F121+F154</f>
        <v>0</v>
      </c>
      <c r="G180" s="208">
        <f t="shared" si="71"/>
        <v>0</v>
      </c>
      <c r="H180" s="208">
        <f t="shared" si="71"/>
        <v>0</v>
      </c>
      <c r="I180" s="208">
        <f t="shared" si="71"/>
        <v>0</v>
      </c>
      <c r="J180" s="208">
        <f t="shared" si="71"/>
        <v>0</v>
      </c>
      <c r="K180" s="208">
        <f t="shared" si="71"/>
        <v>0</v>
      </c>
      <c r="L180" s="208">
        <f t="shared" si="71"/>
        <v>0</v>
      </c>
      <c r="M180" s="208">
        <f t="shared" si="71"/>
        <v>0</v>
      </c>
      <c r="N180" s="208">
        <f t="shared" si="71"/>
        <v>0</v>
      </c>
      <c r="O180" s="208">
        <f t="shared" si="71"/>
        <v>0</v>
      </c>
      <c r="P180" s="208">
        <f t="shared" si="71"/>
        <v>0</v>
      </c>
      <c r="Q180" s="208">
        <f t="shared" si="71"/>
        <v>0</v>
      </c>
      <c r="R180" s="208">
        <f t="shared" si="71"/>
        <v>0</v>
      </c>
      <c r="S180" s="208">
        <f t="shared" si="71"/>
        <v>0</v>
      </c>
      <c r="T180" s="208">
        <f t="shared" si="71"/>
        <v>0</v>
      </c>
      <c r="U180" s="209">
        <f>U17+U49+U88+U121+U154</f>
        <v>0</v>
      </c>
    </row>
    <row r="181" spans="1:21" ht="28.5">
      <c r="A181" s="204"/>
      <c r="B181" s="210" t="s">
        <v>121</v>
      </c>
      <c r="C181" s="211"/>
      <c r="D181" s="212"/>
      <c r="E181" s="213">
        <f>E24+E57+E96+E129+E161</f>
        <v>0</v>
      </c>
      <c r="F181" s="213">
        <f t="shared" ref="F181:U181" si="72">F24+F57+F96+F129+F161</f>
        <v>0</v>
      </c>
      <c r="G181" s="213">
        <f t="shared" si="72"/>
        <v>0</v>
      </c>
      <c r="H181" s="213">
        <f t="shared" si="72"/>
        <v>0</v>
      </c>
      <c r="I181" s="213">
        <f t="shared" si="72"/>
        <v>0</v>
      </c>
      <c r="J181" s="213">
        <f t="shared" si="72"/>
        <v>0</v>
      </c>
      <c r="K181" s="213">
        <f t="shared" si="72"/>
        <v>0</v>
      </c>
      <c r="L181" s="213">
        <f t="shared" si="72"/>
        <v>0</v>
      </c>
      <c r="M181" s="213">
        <f t="shared" si="72"/>
        <v>0</v>
      </c>
      <c r="N181" s="213">
        <f t="shared" si="72"/>
        <v>0</v>
      </c>
      <c r="O181" s="213">
        <f t="shared" si="72"/>
        <v>0</v>
      </c>
      <c r="P181" s="213">
        <f t="shared" si="72"/>
        <v>0</v>
      </c>
      <c r="Q181" s="213">
        <f t="shared" si="72"/>
        <v>0</v>
      </c>
      <c r="R181" s="213">
        <f t="shared" si="72"/>
        <v>0</v>
      </c>
      <c r="S181" s="213">
        <f t="shared" si="72"/>
        <v>0</v>
      </c>
      <c r="T181" s="213">
        <f>T24+T57+T96+T129+T161</f>
        <v>0</v>
      </c>
      <c r="U181" s="214">
        <f t="shared" si="72"/>
        <v>0</v>
      </c>
    </row>
    <row r="182" spans="1:21" ht="28.5">
      <c r="A182" s="204"/>
      <c r="B182" s="215" t="s">
        <v>125</v>
      </c>
      <c r="C182" s="216"/>
      <c r="D182" s="217"/>
      <c r="E182" s="218">
        <f>E28+E62+E101+E134+E166</f>
        <v>0</v>
      </c>
      <c r="F182" s="218">
        <f t="shared" ref="F182:U182" si="73">F28+F62+F101+F134+F166</f>
        <v>0</v>
      </c>
      <c r="G182" s="218">
        <f t="shared" si="73"/>
        <v>0</v>
      </c>
      <c r="H182" s="218">
        <f t="shared" si="73"/>
        <v>0</v>
      </c>
      <c r="I182" s="218">
        <f t="shared" si="73"/>
        <v>0</v>
      </c>
      <c r="J182" s="218">
        <f t="shared" si="73"/>
        <v>0</v>
      </c>
      <c r="K182" s="218">
        <f t="shared" si="73"/>
        <v>0</v>
      </c>
      <c r="L182" s="218">
        <f t="shared" si="73"/>
        <v>0</v>
      </c>
      <c r="M182" s="218">
        <f t="shared" si="73"/>
        <v>0</v>
      </c>
      <c r="N182" s="218">
        <f t="shared" si="73"/>
        <v>0</v>
      </c>
      <c r="O182" s="218">
        <f t="shared" si="73"/>
        <v>0</v>
      </c>
      <c r="P182" s="218">
        <f t="shared" si="73"/>
        <v>0</v>
      </c>
      <c r="Q182" s="218">
        <f t="shared" si="73"/>
        <v>0</v>
      </c>
      <c r="R182" s="218">
        <f t="shared" si="73"/>
        <v>0</v>
      </c>
      <c r="S182" s="218">
        <f>S28+S62+S101+S134+S166</f>
        <v>0</v>
      </c>
      <c r="T182" s="218">
        <f>T28+T62+T101+T134+T166</f>
        <v>0</v>
      </c>
      <c r="U182" s="219">
        <f t="shared" si="73"/>
        <v>0</v>
      </c>
    </row>
    <row r="183" spans="1:21" ht="28.5">
      <c r="A183" s="204"/>
      <c r="B183" s="215" t="s">
        <v>153</v>
      </c>
      <c r="C183" s="220"/>
      <c r="D183" s="221"/>
      <c r="E183" s="222">
        <f>SUM(E180:E182)</f>
        <v>0</v>
      </c>
      <c r="F183" s="222">
        <f t="shared" ref="F183:R183" si="74">SUM(F180:F182)</f>
        <v>0</v>
      </c>
      <c r="G183" s="222">
        <f t="shared" si="74"/>
        <v>0</v>
      </c>
      <c r="H183" s="222">
        <f t="shared" si="74"/>
        <v>0</v>
      </c>
      <c r="I183" s="222">
        <f t="shared" si="74"/>
        <v>0</v>
      </c>
      <c r="J183" s="222">
        <f t="shared" si="74"/>
        <v>0</v>
      </c>
      <c r="K183" s="222">
        <f t="shared" si="74"/>
        <v>0</v>
      </c>
      <c r="L183" s="222">
        <f t="shared" si="74"/>
        <v>0</v>
      </c>
      <c r="M183" s="222">
        <f t="shared" si="74"/>
        <v>0</v>
      </c>
      <c r="N183" s="222">
        <f t="shared" si="74"/>
        <v>0</v>
      </c>
      <c r="O183" s="222">
        <f t="shared" si="74"/>
        <v>0</v>
      </c>
      <c r="P183" s="222">
        <f t="shared" si="74"/>
        <v>0</v>
      </c>
      <c r="Q183" s="222">
        <f t="shared" si="74"/>
        <v>0</v>
      </c>
      <c r="R183" s="222">
        <f t="shared" si="74"/>
        <v>0</v>
      </c>
      <c r="S183" s="222">
        <f>SUM(S180:S182)</f>
        <v>0</v>
      </c>
      <c r="T183" s="222">
        <f>SUM(T180:T182)</f>
        <v>0</v>
      </c>
      <c r="U183" s="223">
        <f>SUM(U180:U182)</f>
        <v>0</v>
      </c>
    </row>
    <row r="184" spans="1:21" ht="29.25" thickBot="1">
      <c r="A184" s="204"/>
      <c r="B184" s="224" t="s">
        <v>127</v>
      </c>
      <c r="C184" s="225"/>
      <c r="D184" s="225"/>
      <c r="E184" s="226">
        <f>E36+E75+E108+E141+E173</f>
        <v>0</v>
      </c>
      <c r="F184" s="226">
        <f t="shared" ref="F184:T184" si="75">F36+F75+F108+F141+F173</f>
        <v>0</v>
      </c>
      <c r="G184" s="226">
        <f t="shared" si="75"/>
        <v>0</v>
      </c>
      <c r="H184" s="226">
        <f t="shared" si="75"/>
        <v>0</v>
      </c>
      <c r="I184" s="226">
        <f t="shared" si="75"/>
        <v>0</v>
      </c>
      <c r="J184" s="226">
        <f t="shared" si="75"/>
        <v>0</v>
      </c>
      <c r="K184" s="226">
        <f t="shared" si="75"/>
        <v>0</v>
      </c>
      <c r="L184" s="226">
        <f t="shared" si="75"/>
        <v>0</v>
      </c>
      <c r="M184" s="226">
        <f t="shared" si="75"/>
        <v>0</v>
      </c>
      <c r="N184" s="226">
        <f t="shared" si="75"/>
        <v>0</v>
      </c>
      <c r="O184" s="226">
        <f t="shared" si="75"/>
        <v>0</v>
      </c>
      <c r="P184" s="226">
        <f t="shared" si="75"/>
        <v>0</v>
      </c>
      <c r="Q184" s="226">
        <f t="shared" si="75"/>
        <v>0</v>
      </c>
      <c r="R184" s="226">
        <f t="shared" si="75"/>
        <v>0</v>
      </c>
      <c r="S184" s="226">
        <f t="shared" si="75"/>
        <v>0</v>
      </c>
      <c r="T184" s="226">
        <f t="shared" si="75"/>
        <v>0</v>
      </c>
      <c r="U184" s="227">
        <f>U36+U75+U108+U141+U173</f>
        <v>0</v>
      </c>
    </row>
    <row r="185" spans="1:21" ht="29.25" thickBot="1">
      <c r="A185" s="204"/>
      <c r="B185" s="412" t="s">
        <v>154</v>
      </c>
      <c r="C185" s="413"/>
      <c r="D185" s="182"/>
      <c r="E185" s="201">
        <f>E183+E184</f>
        <v>0</v>
      </c>
      <c r="F185" s="201">
        <f>F183+F184</f>
        <v>0</v>
      </c>
      <c r="G185" s="201">
        <f>G183+G184</f>
        <v>0</v>
      </c>
      <c r="H185" s="201">
        <f>H183+H184</f>
        <v>0</v>
      </c>
      <c r="I185" s="201">
        <f t="shared" ref="I185:M185" si="76">I183+I184</f>
        <v>0</v>
      </c>
      <c r="J185" s="201">
        <f t="shared" si="76"/>
        <v>0</v>
      </c>
      <c r="K185" s="201">
        <f t="shared" si="76"/>
        <v>0</v>
      </c>
      <c r="L185" s="201">
        <f t="shared" si="76"/>
        <v>0</v>
      </c>
      <c r="M185" s="201">
        <f t="shared" si="76"/>
        <v>0</v>
      </c>
      <c r="N185" s="201">
        <f>N183+N184</f>
        <v>0</v>
      </c>
      <c r="O185" s="201">
        <f>O183+O184</f>
        <v>0</v>
      </c>
      <c r="P185" s="201">
        <f t="shared" ref="P185:S185" si="77">P183+P184</f>
        <v>0</v>
      </c>
      <c r="Q185" s="201">
        <f t="shared" si="77"/>
        <v>0</v>
      </c>
      <c r="R185" s="201">
        <f t="shared" si="77"/>
        <v>0</v>
      </c>
      <c r="S185" s="201">
        <f t="shared" si="77"/>
        <v>0</v>
      </c>
      <c r="T185" s="201">
        <f>T183+T184</f>
        <v>0</v>
      </c>
      <c r="U185" s="228">
        <f>SUM(U183+U184)</f>
        <v>0</v>
      </c>
    </row>
  </sheetData>
  <mergeCells count="47">
    <mergeCell ref="B3:I3"/>
    <mergeCell ref="A4:N4"/>
    <mergeCell ref="A5:U5"/>
    <mergeCell ref="B8:C10"/>
    <mergeCell ref="D8:D10"/>
    <mergeCell ref="U8:U10"/>
    <mergeCell ref="B63:B75"/>
    <mergeCell ref="B11:B17"/>
    <mergeCell ref="B18:B24"/>
    <mergeCell ref="B25:B28"/>
    <mergeCell ref="B29:B36"/>
    <mergeCell ref="B37:C37"/>
    <mergeCell ref="B40:C42"/>
    <mergeCell ref="D40:D42"/>
    <mergeCell ref="U40:U42"/>
    <mergeCell ref="B43:B49"/>
    <mergeCell ref="B50:B57"/>
    <mergeCell ref="B58:B62"/>
    <mergeCell ref="U112:U114"/>
    <mergeCell ref="B76:C76"/>
    <mergeCell ref="B79:C81"/>
    <mergeCell ref="D79:D81"/>
    <mergeCell ref="U79:U81"/>
    <mergeCell ref="B82:B88"/>
    <mergeCell ref="B89:B96"/>
    <mergeCell ref="B97:B101"/>
    <mergeCell ref="B102:B108"/>
    <mergeCell ref="B109:C109"/>
    <mergeCell ref="B112:C114"/>
    <mergeCell ref="D112:D114"/>
    <mergeCell ref="B167:B173"/>
    <mergeCell ref="B115:B121"/>
    <mergeCell ref="B122:B129"/>
    <mergeCell ref="B130:B134"/>
    <mergeCell ref="B135:B141"/>
    <mergeCell ref="B142:C142"/>
    <mergeCell ref="B145:C147"/>
    <mergeCell ref="D145:D147"/>
    <mergeCell ref="U145:U147"/>
    <mergeCell ref="B148:B154"/>
    <mergeCell ref="B155:B161"/>
    <mergeCell ref="B162:B166"/>
    <mergeCell ref="B174:C174"/>
    <mergeCell ref="B177:C179"/>
    <mergeCell ref="D177:D179"/>
    <mergeCell ref="U177:U179"/>
    <mergeCell ref="B185:C185"/>
  </mergeCells>
  <phoneticPr fontId="3"/>
  <pageMargins left="0.78740157480314965" right="0.78740157480314965" top="0.6692913385826772" bottom="0.59055118110236227" header="0.51181102362204722" footer="0.27559055118110237"/>
  <pageSetup paperSize="8" scale="72" fitToHeight="0" orientation="landscape" r:id="rId1"/>
  <headerFooter alignWithMargins="0">
    <oddHeader>&amp;L【様式17-3】&amp;R&amp;P/&amp;N</oddHeader>
  </headerFooter>
  <rowBreaks count="4" manualBreakCount="4">
    <brk id="38" max="20" man="1"/>
    <brk id="77" max="20" man="1"/>
    <brk id="110" max="20" man="1"/>
    <brk id="143" max="20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5"/>
  <sheetViews>
    <sheetView view="pageBreakPreview" zoomScale="70" zoomScaleNormal="100" zoomScaleSheetLayoutView="70" workbookViewId="0">
      <selection activeCell="N28" sqref="N28"/>
    </sheetView>
  </sheetViews>
  <sheetFormatPr defaultColWidth="9" defaultRowHeight="18.75" customHeight="1"/>
  <cols>
    <col min="1" max="1" width="27.625" style="230" customWidth="1"/>
    <col min="2" max="4" width="13.75" style="230" customWidth="1"/>
    <col min="5" max="5" width="18.75" style="230" customWidth="1"/>
    <col min="6" max="6" width="13.625" style="230" customWidth="1"/>
    <col min="7" max="16384" width="9" style="230"/>
  </cols>
  <sheetData>
    <row r="1" spans="1:6" ht="40.15" customHeight="1" thickBot="1">
      <c r="A1" s="446" t="s">
        <v>169</v>
      </c>
      <c r="B1" s="447"/>
      <c r="C1" s="447"/>
      <c r="D1" s="447"/>
      <c r="E1" s="447"/>
      <c r="F1" s="229"/>
    </row>
    <row r="2" spans="1:6" ht="18.75" customHeight="1">
      <c r="A2" s="448" t="s">
        <v>155</v>
      </c>
      <c r="B2" s="450" t="s">
        <v>156</v>
      </c>
      <c r="C2" s="452" t="s">
        <v>157</v>
      </c>
      <c r="D2" s="454" t="s">
        <v>158</v>
      </c>
      <c r="E2" s="456" t="s">
        <v>159</v>
      </c>
      <c r="F2" s="229"/>
    </row>
    <row r="3" spans="1:6" ht="18.75" customHeight="1" thickBot="1">
      <c r="A3" s="449"/>
      <c r="B3" s="451"/>
      <c r="C3" s="453"/>
      <c r="D3" s="455"/>
      <c r="E3" s="457"/>
      <c r="F3" s="231"/>
    </row>
    <row r="4" spans="1:6" ht="30" customHeight="1">
      <c r="A4" s="232" t="s">
        <v>160</v>
      </c>
      <c r="B4" s="233"/>
      <c r="C4" s="234"/>
      <c r="D4" s="235"/>
      <c r="E4" s="236"/>
      <c r="F4" s="231"/>
    </row>
    <row r="5" spans="1:6" ht="30" customHeight="1">
      <c r="A5" s="237"/>
      <c r="B5" s="238"/>
      <c r="C5" s="239"/>
      <c r="D5" s="240"/>
      <c r="E5" s="241"/>
      <c r="F5" s="231"/>
    </row>
    <row r="6" spans="1:6" ht="30" customHeight="1">
      <c r="A6" s="237"/>
      <c r="B6" s="242"/>
      <c r="C6" s="239"/>
      <c r="D6" s="240"/>
      <c r="E6" s="241"/>
      <c r="F6" s="231"/>
    </row>
    <row r="7" spans="1:6" ht="30" customHeight="1">
      <c r="A7" s="237"/>
      <c r="B7" s="238"/>
      <c r="C7" s="243"/>
      <c r="D7" s="244"/>
      <c r="E7" s="245"/>
      <c r="F7" s="231"/>
    </row>
    <row r="8" spans="1:6" ht="30" customHeight="1">
      <c r="A8" s="237"/>
      <c r="B8" s="238"/>
      <c r="C8" s="243"/>
      <c r="D8" s="244"/>
      <c r="E8" s="245"/>
      <c r="F8" s="231"/>
    </row>
    <row r="9" spans="1:6" ht="30" customHeight="1">
      <c r="A9" s="237"/>
      <c r="B9" s="238"/>
      <c r="C9" s="243"/>
      <c r="D9" s="244"/>
      <c r="E9" s="245"/>
      <c r="F9" s="231"/>
    </row>
    <row r="10" spans="1:6" ht="30" customHeight="1">
      <c r="A10" s="246"/>
      <c r="B10" s="247"/>
      <c r="C10" s="248"/>
      <c r="D10" s="249"/>
      <c r="E10" s="250"/>
      <c r="F10" s="231"/>
    </row>
    <row r="11" spans="1:6" ht="30" customHeight="1">
      <c r="A11" s="251" t="s">
        <v>161</v>
      </c>
      <c r="B11" s="252"/>
      <c r="C11" s="253"/>
      <c r="D11" s="254"/>
      <c r="E11" s="255"/>
      <c r="F11" s="231"/>
    </row>
    <row r="12" spans="1:6" ht="30" customHeight="1">
      <c r="A12" s="237"/>
      <c r="B12" s="238"/>
      <c r="C12" s="243"/>
      <c r="D12" s="244"/>
      <c r="E12" s="245"/>
      <c r="F12" s="231"/>
    </row>
    <row r="13" spans="1:6" ht="30" customHeight="1">
      <c r="A13" s="237"/>
      <c r="B13" s="238"/>
      <c r="C13" s="243"/>
      <c r="D13" s="244"/>
      <c r="E13" s="245"/>
      <c r="F13" s="231"/>
    </row>
    <row r="14" spans="1:6" ht="30" customHeight="1">
      <c r="A14" s="237"/>
      <c r="B14" s="238"/>
      <c r="C14" s="243"/>
      <c r="D14" s="244"/>
      <c r="E14" s="245"/>
      <c r="F14" s="231"/>
    </row>
    <row r="15" spans="1:6" ht="30" customHeight="1">
      <c r="A15" s="237"/>
      <c r="B15" s="238"/>
      <c r="C15" s="243"/>
      <c r="D15" s="244"/>
      <c r="E15" s="245"/>
      <c r="F15" s="231"/>
    </row>
    <row r="16" spans="1:6" ht="30" customHeight="1">
      <c r="A16" s="237"/>
      <c r="B16" s="238"/>
      <c r="C16" s="243"/>
      <c r="D16" s="244"/>
      <c r="E16" s="245"/>
      <c r="F16" s="231"/>
    </row>
    <row r="17" spans="1:6" ht="30" customHeight="1">
      <c r="A17" s="246"/>
      <c r="B17" s="247"/>
      <c r="C17" s="248"/>
      <c r="D17" s="249"/>
      <c r="E17" s="250"/>
      <c r="F17" s="231"/>
    </row>
    <row r="18" spans="1:6" ht="30" customHeight="1">
      <c r="A18" s="251" t="s">
        <v>162</v>
      </c>
      <c r="B18" s="252"/>
      <c r="C18" s="253"/>
      <c r="D18" s="254"/>
      <c r="E18" s="255"/>
      <c r="F18" s="231"/>
    </row>
    <row r="19" spans="1:6" ht="30" customHeight="1">
      <c r="A19" s="237"/>
      <c r="B19" s="238"/>
      <c r="C19" s="243"/>
      <c r="D19" s="244"/>
      <c r="E19" s="245"/>
      <c r="F19" s="231"/>
    </row>
    <row r="20" spans="1:6" ht="30" customHeight="1">
      <c r="A20" s="237"/>
      <c r="B20" s="238"/>
      <c r="C20" s="243"/>
      <c r="D20" s="244"/>
      <c r="E20" s="245"/>
      <c r="F20" s="231"/>
    </row>
    <row r="21" spans="1:6" ht="30" customHeight="1">
      <c r="A21" s="237"/>
      <c r="B21" s="238"/>
      <c r="C21" s="243"/>
      <c r="D21" s="244"/>
      <c r="E21" s="245"/>
      <c r="F21" s="231"/>
    </row>
    <row r="22" spans="1:6" ht="30" customHeight="1">
      <c r="A22" s="237"/>
      <c r="B22" s="238"/>
      <c r="C22" s="243"/>
      <c r="D22" s="244"/>
      <c r="E22" s="245"/>
      <c r="F22" s="231"/>
    </row>
    <row r="23" spans="1:6" ht="30" customHeight="1">
      <c r="A23" s="237"/>
      <c r="B23" s="238"/>
      <c r="C23" s="243"/>
      <c r="D23" s="244"/>
      <c r="E23" s="245"/>
      <c r="F23" s="231"/>
    </row>
    <row r="24" spans="1:6" ht="30" customHeight="1" thickBot="1">
      <c r="A24" s="232"/>
      <c r="B24" s="256"/>
      <c r="C24" s="234"/>
      <c r="D24" s="235"/>
      <c r="E24" s="236"/>
      <c r="F24" s="231"/>
    </row>
    <row r="25" spans="1:6" ht="30" customHeight="1" thickBot="1">
      <c r="A25" s="257" t="s">
        <v>163</v>
      </c>
      <c r="B25" s="258" t="s">
        <v>164</v>
      </c>
      <c r="C25" s="259"/>
      <c r="D25" s="260"/>
      <c r="E25" s="261"/>
      <c r="F25" s="231"/>
    </row>
    <row r="26" spans="1:6" ht="18.75" customHeight="1">
      <c r="A26" s="443" t="s">
        <v>165</v>
      </c>
      <c r="B26" s="443"/>
      <c r="C26" s="443"/>
      <c r="D26" s="443"/>
      <c r="E26" s="443"/>
      <c r="F26" s="262"/>
    </row>
    <row r="27" spans="1:6" ht="18.75" customHeight="1">
      <c r="A27" s="444" t="s">
        <v>166</v>
      </c>
      <c r="B27" s="444"/>
      <c r="C27" s="444"/>
      <c r="D27" s="444"/>
      <c r="E27" s="444"/>
      <c r="F27" s="262"/>
    </row>
    <row r="28" spans="1:6" ht="18.75" customHeight="1">
      <c r="A28" s="445" t="s">
        <v>167</v>
      </c>
      <c r="B28" s="445"/>
      <c r="C28" s="445"/>
      <c r="D28" s="445"/>
      <c r="E28" s="445"/>
    </row>
    <row r="29" spans="1:6" ht="18.75" customHeight="1">
      <c r="A29" s="444" t="s">
        <v>168</v>
      </c>
      <c r="B29" s="444"/>
      <c r="C29" s="444"/>
      <c r="D29" s="444"/>
      <c r="E29" s="444"/>
      <c r="F29" s="263"/>
    </row>
    <row r="30" spans="1:6" ht="40.15" customHeight="1" thickBot="1">
      <c r="A30" s="446" t="s">
        <v>170</v>
      </c>
      <c r="B30" s="447"/>
      <c r="C30" s="447"/>
      <c r="D30" s="447"/>
      <c r="E30" s="447"/>
      <c r="F30" s="229"/>
    </row>
    <row r="31" spans="1:6" ht="18.75" customHeight="1">
      <c r="A31" s="448" t="s">
        <v>155</v>
      </c>
      <c r="B31" s="450" t="s">
        <v>156</v>
      </c>
      <c r="C31" s="452" t="s">
        <v>157</v>
      </c>
      <c r="D31" s="454" t="s">
        <v>158</v>
      </c>
      <c r="E31" s="456" t="s">
        <v>159</v>
      </c>
      <c r="F31" s="229"/>
    </row>
    <row r="32" spans="1:6" ht="18.75" customHeight="1" thickBot="1">
      <c r="A32" s="449"/>
      <c r="B32" s="451"/>
      <c r="C32" s="453"/>
      <c r="D32" s="455"/>
      <c r="E32" s="457"/>
      <c r="F32" s="231"/>
    </row>
    <row r="33" spans="1:6" ht="30" customHeight="1">
      <c r="A33" s="232" t="s">
        <v>160</v>
      </c>
      <c r="B33" s="233"/>
      <c r="C33" s="234"/>
      <c r="D33" s="235"/>
      <c r="E33" s="236"/>
      <c r="F33" s="231"/>
    </row>
    <row r="34" spans="1:6" ht="30" customHeight="1">
      <c r="A34" s="237"/>
      <c r="B34" s="238"/>
      <c r="C34" s="239"/>
      <c r="D34" s="240"/>
      <c r="E34" s="241"/>
      <c r="F34" s="231"/>
    </row>
    <row r="35" spans="1:6" ht="30" customHeight="1">
      <c r="A35" s="237"/>
      <c r="B35" s="242"/>
      <c r="C35" s="239"/>
      <c r="D35" s="240"/>
      <c r="E35" s="241"/>
      <c r="F35" s="231"/>
    </row>
    <row r="36" spans="1:6" ht="30" customHeight="1">
      <c r="A36" s="237"/>
      <c r="B36" s="238"/>
      <c r="C36" s="243"/>
      <c r="D36" s="244"/>
      <c r="E36" s="245"/>
      <c r="F36" s="231"/>
    </row>
    <row r="37" spans="1:6" ht="30" customHeight="1">
      <c r="A37" s="237"/>
      <c r="B37" s="238"/>
      <c r="C37" s="243"/>
      <c r="D37" s="244"/>
      <c r="E37" s="245"/>
      <c r="F37" s="231"/>
    </row>
    <row r="38" spans="1:6" ht="30" customHeight="1">
      <c r="A38" s="237"/>
      <c r="B38" s="238"/>
      <c r="C38" s="243"/>
      <c r="D38" s="244"/>
      <c r="E38" s="245"/>
      <c r="F38" s="231"/>
    </row>
    <row r="39" spans="1:6" ht="30" customHeight="1">
      <c r="A39" s="246"/>
      <c r="B39" s="247"/>
      <c r="C39" s="248"/>
      <c r="D39" s="249"/>
      <c r="E39" s="250"/>
      <c r="F39" s="231"/>
    </row>
    <row r="40" spans="1:6" ht="30" customHeight="1">
      <c r="A40" s="251" t="s">
        <v>161</v>
      </c>
      <c r="B40" s="252"/>
      <c r="C40" s="253"/>
      <c r="D40" s="254"/>
      <c r="E40" s="255"/>
      <c r="F40" s="231"/>
    </row>
    <row r="41" spans="1:6" ht="30" customHeight="1">
      <c r="A41" s="237"/>
      <c r="B41" s="238"/>
      <c r="C41" s="243"/>
      <c r="D41" s="244"/>
      <c r="E41" s="245"/>
      <c r="F41" s="231"/>
    </row>
    <row r="42" spans="1:6" ht="30" customHeight="1">
      <c r="A42" s="237"/>
      <c r="B42" s="238"/>
      <c r="C42" s="243"/>
      <c r="D42" s="244"/>
      <c r="E42" s="245"/>
      <c r="F42" s="231"/>
    </row>
    <row r="43" spans="1:6" ht="30" customHeight="1">
      <c r="A43" s="237"/>
      <c r="B43" s="238"/>
      <c r="C43" s="243"/>
      <c r="D43" s="244"/>
      <c r="E43" s="245"/>
      <c r="F43" s="231"/>
    </row>
    <row r="44" spans="1:6" ht="30" customHeight="1">
      <c r="A44" s="237"/>
      <c r="B44" s="238"/>
      <c r="C44" s="243"/>
      <c r="D44" s="244"/>
      <c r="E44" s="245"/>
      <c r="F44" s="231"/>
    </row>
    <row r="45" spans="1:6" ht="30" customHeight="1">
      <c r="A45" s="237"/>
      <c r="B45" s="238"/>
      <c r="C45" s="243"/>
      <c r="D45" s="244"/>
      <c r="E45" s="245"/>
      <c r="F45" s="231"/>
    </row>
    <row r="46" spans="1:6" ht="30" customHeight="1">
      <c r="A46" s="246"/>
      <c r="B46" s="247"/>
      <c r="C46" s="248"/>
      <c r="D46" s="249"/>
      <c r="E46" s="250"/>
      <c r="F46" s="231"/>
    </row>
    <row r="47" spans="1:6" ht="30" customHeight="1">
      <c r="A47" s="251" t="s">
        <v>162</v>
      </c>
      <c r="B47" s="252"/>
      <c r="C47" s="253"/>
      <c r="D47" s="254"/>
      <c r="E47" s="255"/>
      <c r="F47" s="231"/>
    </row>
    <row r="48" spans="1:6" ht="30" customHeight="1">
      <c r="A48" s="237"/>
      <c r="B48" s="238"/>
      <c r="C48" s="243"/>
      <c r="D48" s="244"/>
      <c r="E48" s="245"/>
      <c r="F48" s="231"/>
    </row>
    <row r="49" spans="1:6" ht="30" customHeight="1">
      <c r="A49" s="237"/>
      <c r="B49" s="238"/>
      <c r="C49" s="243"/>
      <c r="D49" s="244"/>
      <c r="E49" s="245"/>
      <c r="F49" s="231"/>
    </row>
    <row r="50" spans="1:6" ht="30" customHeight="1">
      <c r="A50" s="237"/>
      <c r="B50" s="238"/>
      <c r="C50" s="243"/>
      <c r="D50" s="244"/>
      <c r="E50" s="245"/>
      <c r="F50" s="231"/>
    </row>
    <row r="51" spans="1:6" ht="30" customHeight="1">
      <c r="A51" s="237"/>
      <c r="B51" s="238"/>
      <c r="C51" s="243"/>
      <c r="D51" s="244"/>
      <c r="E51" s="245"/>
      <c r="F51" s="231"/>
    </row>
    <row r="52" spans="1:6" ht="30" customHeight="1">
      <c r="A52" s="237"/>
      <c r="B52" s="238"/>
      <c r="C52" s="243"/>
      <c r="D52" s="244"/>
      <c r="E52" s="245"/>
      <c r="F52" s="231"/>
    </row>
    <row r="53" spans="1:6" ht="30" customHeight="1" thickBot="1">
      <c r="A53" s="232"/>
      <c r="B53" s="256"/>
      <c r="C53" s="234"/>
      <c r="D53" s="235"/>
      <c r="E53" s="236"/>
      <c r="F53" s="231"/>
    </row>
    <row r="54" spans="1:6" ht="30" customHeight="1" thickBot="1">
      <c r="A54" s="257" t="s">
        <v>163</v>
      </c>
      <c r="B54" s="258" t="s">
        <v>164</v>
      </c>
      <c r="C54" s="259"/>
      <c r="D54" s="260"/>
      <c r="E54" s="261"/>
      <c r="F54" s="231"/>
    </row>
    <row r="55" spans="1:6" ht="18.75" customHeight="1">
      <c r="A55" s="443" t="s">
        <v>165</v>
      </c>
      <c r="B55" s="443"/>
      <c r="C55" s="443"/>
      <c r="D55" s="443"/>
      <c r="E55" s="443"/>
      <c r="F55" s="262"/>
    </row>
    <row r="56" spans="1:6" ht="18.75" customHeight="1">
      <c r="A56" s="444" t="s">
        <v>166</v>
      </c>
      <c r="B56" s="444"/>
      <c r="C56" s="444"/>
      <c r="D56" s="444"/>
      <c r="E56" s="444"/>
      <c r="F56" s="262"/>
    </row>
    <row r="57" spans="1:6" ht="18.75" customHeight="1">
      <c r="A57" s="445" t="s">
        <v>167</v>
      </c>
      <c r="B57" s="445"/>
      <c r="C57" s="445"/>
      <c r="D57" s="445"/>
      <c r="E57" s="445"/>
    </row>
    <row r="58" spans="1:6" ht="18.75" customHeight="1">
      <c r="A58" s="444" t="s">
        <v>168</v>
      </c>
      <c r="B58" s="444"/>
      <c r="C58" s="444"/>
      <c r="D58" s="444"/>
      <c r="E58" s="444"/>
    </row>
    <row r="59" spans="1:6" ht="40.15" customHeight="1" thickBot="1">
      <c r="A59" s="446" t="s">
        <v>171</v>
      </c>
      <c r="B59" s="447"/>
      <c r="C59" s="447"/>
      <c r="D59" s="447"/>
      <c r="E59" s="447"/>
      <c r="F59" s="229"/>
    </row>
    <row r="60" spans="1:6" ht="18.75" customHeight="1">
      <c r="A60" s="448" t="s">
        <v>155</v>
      </c>
      <c r="B60" s="450" t="s">
        <v>156</v>
      </c>
      <c r="C60" s="452" t="s">
        <v>157</v>
      </c>
      <c r="D60" s="454" t="s">
        <v>158</v>
      </c>
      <c r="E60" s="456" t="s">
        <v>159</v>
      </c>
      <c r="F60" s="229"/>
    </row>
    <row r="61" spans="1:6" ht="18.75" customHeight="1" thickBot="1">
      <c r="A61" s="449"/>
      <c r="B61" s="451"/>
      <c r="C61" s="453"/>
      <c r="D61" s="455"/>
      <c r="E61" s="457"/>
      <c r="F61" s="231"/>
    </row>
    <row r="62" spans="1:6" ht="30" customHeight="1">
      <c r="A62" s="232" t="s">
        <v>160</v>
      </c>
      <c r="B62" s="233"/>
      <c r="C62" s="234"/>
      <c r="D62" s="235"/>
      <c r="E62" s="236"/>
      <c r="F62" s="231"/>
    </row>
    <row r="63" spans="1:6" ht="30" customHeight="1">
      <c r="A63" s="237"/>
      <c r="B63" s="238"/>
      <c r="C63" s="239"/>
      <c r="D63" s="240"/>
      <c r="E63" s="241"/>
      <c r="F63" s="231"/>
    </row>
    <row r="64" spans="1:6" ht="30" customHeight="1">
      <c r="A64" s="237"/>
      <c r="B64" s="242"/>
      <c r="C64" s="239"/>
      <c r="D64" s="240"/>
      <c r="E64" s="241"/>
      <c r="F64" s="231"/>
    </row>
    <row r="65" spans="1:6" ht="30" customHeight="1">
      <c r="A65" s="237"/>
      <c r="B65" s="238"/>
      <c r="C65" s="243"/>
      <c r="D65" s="244"/>
      <c r="E65" s="245"/>
      <c r="F65" s="231"/>
    </row>
    <row r="66" spans="1:6" ht="30" customHeight="1">
      <c r="A66" s="237"/>
      <c r="B66" s="238"/>
      <c r="C66" s="243"/>
      <c r="D66" s="244"/>
      <c r="E66" s="245"/>
      <c r="F66" s="231"/>
    </row>
    <row r="67" spans="1:6" ht="30" customHeight="1">
      <c r="A67" s="237"/>
      <c r="B67" s="238"/>
      <c r="C67" s="243"/>
      <c r="D67" s="244"/>
      <c r="E67" s="245"/>
      <c r="F67" s="231"/>
    </row>
    <row r="68" spans="1:6" ht="30" customHeight="1">
      <c r="A68" s="246"/>
      <c r="B68" s="247"/>
      <c r="C68" s="248"/>
      <c r="D68" s="249"/>
      <c r="E68" s="250"/>
      <c r="F68" s="231"/>
    </row>
    <row r="69" spans="1:6" ht="30" customHeight="1">
      <c r="A69" s="251" t="s">
        <v>161</v>
      </c>
      <c r="B69" s="252"/>
      <c r="C69" s="253"/>
      <c r="D69" s="254"/>
      <c r="E69" s="255"/>
      <c r="F69" s="231"/>
    </row>
    <row r="70" spans="1:6" ht="30" customHeight="1">
      <c r="A70" s="237"/>
      <c r="B70" s="238"/>
      <c r="C70" s="243"/>
      <c r="D70" s="244"/>
      <c r="E70" s="245"/>
      <c r="F70" s="231"/>
    </row>
    <row r="71" spans="1:6" ht="30" customHeight="1">
      <c r="A71" s="237"/>
      <c r="B71" s="238"/>
      <c r="C71" s="243"/>
      <c r="D71" s="244"/>
      <c r="E71" s="245"/>
      <c r="F71" s="231"/>
    </row>
    <row r="72" spans="1:6" ht="30" customHeight="1">
      <c r="A72" s="237"/>
      <c r="B72" s="238"/>
      <c r="C72" s="243"/>
      <c r="D72" s="244"/>
      <c r="E72" s="245"/>
      <c r="F72" s="231"/>
    </row>
    <row r="73" spans="1:6" ht="30" customHeight="1">
      <c r="A73" s="237"/>
      <c r="B73" s="238"/>
      <c r="C73" s="243"/>
      <c r="D73" s="244"/>
      <c r="E73" s="245"/>
      <c r="F73" s="231"/>
    </row>
    <row r="74" spans="1:6" ht="30" customHeight="1">
      <c r="A74" s="237"/>
      <c r="B74" s="238"/>
      <c r="C74" s="243"/>
      <c r="D74" s="244"/>
      <c r="E74" s="245"/>
      <c r="F74" s="231"/>
    </row>
    <row r="75" spans="1:6" ht="30" customHeight="1">
      <c r="A75" s="246"/>
      <c r="B75" s="247"/>
      <c r="C75" s="248"/>
      <c r="D75" s="249"/>
      <c r="E75" s="250"/>
      <c r="F75" s="231"/>
    </row>
    <row r="76" spans="1:6" ht="30" customHeight="1">
      <c r="A76" s="251" t="s">
        <v>162</v>
      </c>
      <c r="B76" s="252"/>
      <c r="C76" s="253"/>
      <c r="D76" s="254"/>
      <c r="E76" s="255"/>
      <c r="F76" s="231"/>
    </row>
    <row r="77" spans="1:6" ht="30" customHeight="1">
      <c r="A77" s="237"/>
      <c r="B77" s="238"/>
      <c r="C77" s="243"/>
      <c r="D77" s="244"/>
      <c r="E77" s="245"/>
      <c r="F77" s="231"/>
    </row>
    <row r="78" spans="1:6" ht="30" customHeight="1">
      <c r="A78" s="237"/>
      <c r="B78" s="238"/>
      <c r="C78" s="243"/>
      <c r="D78" s="244"/>
      <c r="E78" s="245"/>
      <c r="F78" s="231"/>
    </row>
    <row r="79" spans="1:6" ht="30" customHeight="1">
      <c r="A79" s="237"/>
      <c r="B79" s="238"/>
      <c r="C79" s="243"/>
      <c r="D79" s="244"/>
      <c r="E79" s="245"/>
      <c r="F79" s="231"/>
    </row>
    <row r="80" spans="1:6" ht="30" customHeight="1">
      <c r="A80" s="237"/>
      <c r="B80" s="238"/>
      <c r="C80" s="243"/>
      <c r="D80" s="244"/>
      <c r="E80" s="245"/>
      <c r="F80" s="231"/>
    </row>
    <row r="81" spans="1:6" ht="30" customHeight="1">
      <c r="A81" s="237"/>
      <c r="B81" s="238"/>
      <c r="C81" s="243"/>
      <c r="D81" s="244"/>
      <c r="E81" s="245"/>
      <c r="F81" s="231"/>
    </row>
    <row r="82" spans="1:6" ht="30" customHeight="1" thickBot="1">
      <c r="A82" s="232"/>
      <c r="B82" s="256"/>
      <c r="C82" s="234"/>
      <c r="D82" s="235"/>
      <c r="E82" s="236"/>
      <c r="F82" s="231"/>
    </row>
    <row r="83" spans="1:6" ht="30" customHeight="1" thickBot="1">
      <c r="A83" s="257" t="s">
        <v>163</v>
      </c>
      <c r="B83" s="258" t="s">
        <v>164</v>
      </c>
      <c r="C83" s="259"/>
      <c r="D83" s="260"/>
      <c r="E83" s="261"/>
      <c r="F83" s="231"/>
    </row>
    <row r="84" spans="1:6" ht="18.75" customHeight="1">
      <c r="A84" s="443" t="s">
        <v>165</v>
      </c>
      <c r="B84" s="443"/>
      <c r="C84" s="443"/>
      <c r="D84" s="443"/>
      <c r="E84" s="443"/>
      <c r="F84" s="262"/>
    </row>
    <row r="85" spans="1:6" ht="18.75" customHeight="1">
      <c r="A85" s="444" t="s">
        <v>166</v>
      </c>
      <c r="B85" s="444"/>
      <c r="C85" s="444"/>
      <c r="D85" s="444"/>
      <c r="E85" s="444"/>
      <c r="F85" s="262"/>
    </row>
    <row r="86" spans="1:6" ht="18.75" customHeight="1">
      <c r="A86" s="445" t="s">
        <v>167</v>
      </c>
      <c r="B86" s="445"/>
      <c r="C86" s="445"/>
      <c r="D86" s="445"/>
      <c r="E86" s="445"/>
    </row>
    <row r="87" spans="1:6" ht="18.75" customHeight="1">
      <c r="A87" s="444" t="s">
        <v>168</v>
      </c>
      <c r="B87" s="444"/>
      <c r="C87" s="444"/>
      <c r="D87" s="444"/>
      <c r="E87" s="444"/>
      <c r="F87" s="263"/>
    </row>
    <row r="88" spans="1:6" ht="40.15" customHeight="1" thickBot="1">
      <c r="A88" s="446" t="s">
        <v>172</v>
      </c>
      <c r="B88" s="447"/>
      <c r="C88" s="447"/>
      <c r="D88" s="447"/>
      <c r="E88" s="447"/>
      <c r="F88" s="229"/>
    </row>
    <row r="89" spans="1:6" ht="18.75" customHeight="1">
      <c r="A89" s="448" t="s">
        <v>155</v>
      </c>
      <c r="B89" s="450" t="s">
        <v>156</v>
      </c>
      <c r="C89" s="452" t="s">
        <v>157</v>
      </c>
      <c r="D89" s="454" t="s">
        <v>158</v>
      </c>
      <c r="E89" s="456" t="s">
        <v>159</v>
      </c>
      <c r="F89" s="229"/>
    </row>
    <row r="90" spans="1:6" ht="18.75" customHeight="1" thickBot="1">
      <c r="A90" s="449"/>
      <c r="B90" s="451"/>
      <c r="C90" s="453"/>
      <c r="D90" s="455"/>
      <c r="E90" s="457"/>
      <c r="F90" s="231"/>
    </row>
    <row r="91" spans="1:6" ht="30" customHeight="1">
      <c r="A91" s="232" t="s">
        <v>160</v>
      </c>
      <c r="B91" s="233"/>
      <c r="C91" s="234"/>
      <c r="D91" s="235"/>
      <c r="E91" s="236"/>
      <c r="F91" s="231"/>
    </row>
    <row r="92" spans="1:6" ht="30" customHeight="1">
      <c r="A92" s="237"/>
      <c r="B92" s="238"/>
      <c r="C92" s="239"/>
      <c r="D92" s="240"/>
      <c r="E92" s="241"/>
      <c r="F92" s="231"/>
    </row>
    <row r="93" spans="1:6" ht="30" customHeight="1">
      <c r="A93" s="237"/>
      <c r="B93" s="242"/>
      <c r="C93" s="239"/>
      <c r="D93" s="240"/>
      <c r="E93" s="241"/>
      <c r="F93" s="231"/>
    </row>
    <row r="94" spans="1:6" ht="30" customHeight="1">
      <c r="A94" s="237"/>
      <c r="B94" s="238"/>
      <c r="C94" s="243"/>
      <c r="D94" s="244"/>
      <c r="E94" s="245"/>
      <c r="F94" s="231"/>
    </row>
    <row r="95" spans="1:6" ht="30" customHeight="1">
      <c r="A95" s="237"/>
      <c r="B95" s="238"/>
      <c r="C95" s="243"/>
      <c r="D95" s="244"/>
      <c r="E95" s="245"/>
      <c r="F95" s="231"/>
    </row>
    <row r="96" spans="1:6" ht="30" customHeight="1">
      <c r="A96" s="237"/>
      <c r="B96" s="238"/>
      <c r="C96" s="243"/>
      <c r="D96" s="244"/>
      <c r="E96" s="245"/>
      <c r="F96" s="231"/>
    </row>
    <row r="97" spans="1:6" ht="30" customHeight="1">
      <c r="A97" s="246"/>
      <c r="B97" s="247"/>
      <c r="C97" s="248"/>
      <c r="D97" s="249"/>
      <c r="E97" s="250"/>
      <c r="F97" s="231"/>
    </row>
    <row r="98" spans="1:6" ht="30" customHeight="1">
      <c r="A98" s="251" t="s">
        <v>161</v>
      </c>
      <c r="B98" s="252"/>
      <c r="C98" s="253"/>
      <c r="D98" s="254"/>
      <c r="E98" s="255"/>
      <c r="F98" s="231"/>
    </row>
    <row r="99" spans="1:6" ht="30" customHeight="1">
      <c r="A99" s="237"/>
      <c r="B99" s="238"/>
      <c r="C99" s="243"/>
      <c r="D99" s="244"/>
      <c r="E99" s="245"/>
      <c r="F99" s="231"/>
    </row>
    <row r="100" spans="1:6" ht="30" customHeight="1">
      <c r="A100" s="237"/>
      <c r="B100" s="238"/>
      <c r="C100" s="243"/>
      <c r="D100" s="244"/>
      <c r="E100" s="245"/>
      <c r="F100" s="231"/>
    </row>
    <row r="101" spans="1:6" ht="30" customHeight="1">
      <c r="A101" s="237"/>
      <c r="B101" s="238"/>
      <c r="C101" s="243"/>
      <c r="D101" s="244"/>
      <c r="E101" s="245"/>
      <c r="F101" s="231"/>
    </row>
    <row r="102" spans="1:6" ht="30" customHeight="1">
      <c r="A102" s="237"/>
      <c r="B102" s="238"/>
      <c r="C102" s="243"/>
      <c r="D102" s="244"/>
      <c r="E102" s="245"/>
      <c r="F102" s="231"/>
    </row>
    <row r="103" spans="1:6" ht="30" customHeight="1">
      <c r="A103" s="237"/>
      <c r="B103" s="238"/>
      <c r="C103" s="243"/>
      <c r="D103" s="244"/>
      <c r="E103" s="245"/>
      <c r="F103" s="231"/>
    </row>
    <row r="104" spans="1:6" ht="30" customHeight="1">
      <c r="A104" s="246"/>
      <c r="B104" s="247"/>
      <c r="C104" s="248"/>
      <c r="D104" s="249"/>
      <c r="E104" s="250"/>
      <c r="F104" s="231"/>
    </row>
    <row r="105" spans="1:6" ht="30" customHeight="1">
      <c r="A105" s="251" t="s">
        <v>162</v>
      </c>
      <c r="B105" s="252"/>
      <c r="C105" s="253"/>
      <c r="D105" s="254"/>
      <c r="E105" s="255"/>
      <c r="F105" s="231"/>
    </row>
    <row r="106" spans="1:6" ht="30" customHeight="1">
      <c r="A106" s="237"/>
      <c r="B106" s="238"/>
      <c r="C106" s="243"/>
      <c r="D106" s="244"/>
      <c r="E106" s="245"/>
      <c r="F106" s="231"/>
    </row>
    <row r="107" spans="1:6" ht="30" customHeight="1">
      <c r="A107" s="237"/>
      <c r="B107" s="238"/>
      <c r="C107" s="243"/>
      <c r="D107" s="244"/>
      <c r="E107" s="245"/>
      <c r="F107" s="231"/>
    </row>
    <row r="108" spans="1:6" ht="30" customHeight="1">
      <c r="A108" s="237"/>
      <c r="B108" s="238"/>
      <c r="C108" s="243"/>
      <c r="D108" s="244"/>
      <c r="E108" s="245"/>
      <c r="F108" s="231"/>
    </row>
    <row r="109" spans="1:6" ht="30" customHeight="1">
      <c r="A109" s="237"/>
      <c r="B109" s="238"/>
      <c r="C109" s="243"/>
      <c r="D109" s="244"/>
      <c r="E109" s="245"/>
      <c r="F109" s="231"/>
    </row>
    <row r="110" spans="1:6" ht="30" customHeight="1">
      <c r="A110" s="237"/>
      <c r="B110" s="238"/>
      <c r="C110" s="243"/>
      <c r="D110" s="244"/>
      <c r="E110" s="245"/>
      <c r="F110" s="231"/>
    </row>
    <row r="111" spans="1:6" ht="30" customHeight="1" thickBot="1">
      <c r="A111" s="232"/>
      <c r="B111" s="256"/>
      <c r="C111" s="234"/>
      <c r="D111" s="235"/>
      <c r="E111" s="236"/>
      <c r="F111" s="231"/>
    </row>
    <row r="112" spans="1:6" ht="30" customHeight="1" thickBot="1">
      <c r="A112" s="257" t="s">
        <v>163</v>
      </c>
      <c r="B112" s="258" t="s">
        <v>164</v>
      </c>
      <c r="C112" s="259"/>
      <c r="D112" s="260"/>
      <c r="E112" s="261"/>
      <c r="F112" s="231"/>
    </row>
    <row r="113" spans="1:6" ht="18.75" customHeight="1">
      <c r="A113" s="443" t="s">
        <v>165</v>
      </c>
      <c r="B113" s="443"/>
      <c r="C113" s="443"/>
      <c r="D113" s="443"/>
      <c r="E113" s="443"/>
      <c r="F113" s="262"/>
    </row>
    <row r="114" spans="1:6" ht="18.75" customHeight="1">
      <c r="A114" s="444" t="s">
        <v>166</v>
      </c>
      <c r="B114" s="444"/>
      <c r="C114" s="444"/>
      <c r="D114" s="444"/>
      <c r="E114" s="444"/>
      <c r="F114" s="262"/>
    </row>
    <row r="115" spans="1:6" ht="18.75" customHeight="1">
      <c r="A115" s="445" t="s">
        <v>167</v>
      </c>
      <c r="B115" s="445"/>
      <c r="C115" s="445"/>
      <c r="D115" s="445"/>
      <c r="E115" s="445"/>
    </row>
    <row r="116" spans="1:6" ht="18.75" customHeight="1">
      <c r="A116" s="444" t="s">
        <v>168</v>
      </c>
      <c r="B116" s="444"/>
      <c r="C116" s="444"/>
      <c r="D116" s="444"/>
      <c r="E116" s="444"/>
    </row>
    <row r="117" spans="1:6" ht="40.15" customHeight="1" thickBot="1">
      <c r="A117" s="446" t="s">
        <v>173</v>
      </c>
      <c r="B117" s="447"/>
      <c r="C117" s="447"/>
      <c r="D117" s="447"/>
      <c r="E117" s="447"/>
      <c r="F117" s="229"/>
    </row>
    <row r="118" spans="1:6" ht="18.75" customHeight="1">
      <c r="A118" s="448" t="s">
        <v>155</v>
      </c>
      <c r="B118" s="450" t="s">
        <v>156</v>
      </c>
      <c r="C118" s="452" t="s">
        <v>157</v>
      </c>
      <c r="D118" s="454" t="s">
        <v>158</v>
      </c>
      <c r="E118" s="456" t="s">
        <v>159</v>
      </c>
      <c r="F118" s="229"/>
    </row>
    <row r="119" spans="1:6" ht="18.75" customHeight="1" thickBot="1">
      <c r="A119" s="449"/>
      <c r="B119" s="451"/>
      <c r="C119" s="453"/>
      <c r="D119" s="455"/>
      <c r="E119" s="457"/>
      <c r="F119" s="231"/>
    </row>
    <row r="120" spans="1:6" ht="30" customHeight="1">
      <c r="A120" s="232" t="s">
        <v>160</v>
      </c>
      <c r="B120" s="233"/>
      <c r="C120" s="234"/>
      <c r="D120" s="235"/>
      <c r="E120" s="236"/>
      <c r="F120" s="231"/>
    </row>
    <row r="121" spans="1:6" ht="30" customHeight="1">
      <c r="A121" s="237"/>
      <c r="B121" s="238"/>
      <c r="C121" s="239"/>
      <c r="D121" s="240"/>
      <c r="E121" s="241"/>
      <c r="F121" s="231"/>
    </row>
    <row r="122" spans="1:6" ht="30" customHeight="1">
      <c r="A122" s="237"/>
      <c r="B122" s="242"/>
      <c r="C122" s="239"/>
      <c r="D122" s="240"/>
      <c r="E122" s="241"/>
      <c r="F122" s="231"/>
    </row>
    <row r="123" spans="1:6" ht="30" customHeight="1">
      <c r="A123" s="237"/>
      <c r="B123" s="238"/>
      <c r="C123" s="243"/>
      <c r="D123" s="244"/>
      <c r="E123" s="245"/>
      <c r="F123" s="231"/>
    </row>
    <row r="124" spans="1:6" ht="30" customHeight="1">
      <c r="A124" s="237"/>
      <c r="B124" s="238"/>
      <c r="C124" s="243"/>
      <c r="D124" s="244"/>
      <c r="E124" s="245"/>
      <c r="F124" s="231"/>
    </row>
    <row r="125" spans="1:6" ht="30" customHeight="1">
      <c r="A125" s="237"/>
      <c r="B125" s="238"/>
      <c r="C125" s="243"/>
      <c r="D125" s="244"/>
      <c r="E125" s="245"/>
      <c r="F125" s="231"/>
    </row>
    <row r="126" spans="1:6" ht="30" customHeight="1">
      <c r="A126" s="246"/>
      <c r="B126" s="247"/>
      <c r="C126" s="248"/>
      <c r="D126" s="249"/>
      <c r="E126" s="250"/>
      <c r="F126" s="231"/>
    </row>
    <row r="127" spans="1:6" ht="30" customHeight="1">
      <c r="A127" s="251" t="s">
        <v>161</v>
      </c>
      <c r="B127" s="252"/>
      <c r="C127" s="253"/>
      <c r="D127" s="254"/>
      <c r="E127" s="255"/>
      <c r="F127" s="231"/>
    </row>
    <row r="128" spans="1:6" ht="30" customHeight="1">
      <c r="A128" s="237"/>
      <c r="B128" s="238"/>
      <c r="C128" s="243"/>
      <c r="D128" s="244"/>
      <c r="E128" s="245"/>
      <c r="F128" s="231"/>
    </row>
    <row r="129" spans="1:6" ht="30" customHeight="1">
      <c r="A129" s="237"/>
      <c r="B129" s="238"/>
      <c r="C129" s="243"/>
      <c r="D129" s="244"/>
      <c r="E129" s="245"/>
      <c r="F129" s="231"/>
    </row>
    <row r="130" spans="1:6" ht="30" customHeight="1">
      <c r="A130" s="237"/>
      <c r="B130" s="238"/>
      <c r="C130" s="243"/>
      <c r="D130" s="244"/>
      <c r="E130" s="245"/>
      <c r="F130" s="231"/>
    </row>
    <row r="131" spans="1:6" ht="30" customHeight="1">
      <c r="A131" s="237"/>
      <c r="B131" s="238"/>
      <c r="C131" s="243"/>
      <c r="D131" s="244"/>
      <c r="E131" s="245"/>
      <c r="F131" s="231"/>
    </row>
    <row r="132" spans="1:6" ht="30" customHeight="1">
      <c r="A132" s="237"/>
      <c r="B132" s="238"/>
      <c r="C132" s="243"/>
      <c r="D132" s="244"/>
      <c r="E132" s="245"/>
      <c r="F132" s="231"/>
    </row>
    <row r="133" spans="1:6" ht="30" customHeight="1">
      <c r="A133" s="246"/>
      <c r="B133" s="247"/>
      <c r="C133" s="248"/>
      <c r="D133" s="249"/>
      <c r="E133" s="250"/>
      <c r="F133" s="231"/>
    </row>
    <row r="134" spans="1:6" ht="30" customHeight="1">
      <c r="A134" s="251" t="s">
        <v>162</v>
      </c>
      <c r="B134" s="252"/>
      <c r="C134" s="253"/>
      <c r="D134" s="254"/>
      <c r="E134" s="255"/>
      <c r="F134" s="231"/>
    </row>
    <row r="135" spans="1:6" ht="30" customHeight="1">
      <c r="A135" s="237"/>
      <c r="B135" s="238"/>
      <c r="C135" s="243"/>
      <c r="D135" s="244"/>
      <c r="E135" s="245"/>
      <c r="F135" s="231"/>
    </row>
    <row r="136" spans="1:6" ht="30" customHeight="1">
      <c r="A136" s="237"/>
      <c r="B136" s="238"/>
      <c r="C136" s="243"/>
      <c r="D136" s="244"/>
      <c r="E136" s="245"/>
      <c r="F136" s="231"/>
    </row>
    <row r="137" spans="1:6" ht="30" customHeight="1">
      <c r="A137" s="237"/>
      <c r="B137" s="238"/>
      <c r="C137" s="243"/>
      <c r="D137" s="244"/>
      <c r="E137" s="245"/>
      <c r="F137" s="231"/>
    </row>
    <row r="138" spans="1:6" ht="30" customHeight="1">
      <c r="A138" s="237"/>
      <c r="B138" s="238"/>
      <c r="C138" s="243"/>
      <c r="D138" s="244"/>
      <c r="E138" s="245"/>
      <c r="F138" s="231"/>
    </row>
    <row r="139" spans="1:6" ht="30" customHeight="1">
      <c r="A139" s="237"/>
      <c r="B139" s="238"/>
      <c r="C139" s="243"/>
      <c r="D139" s="244"/>
      <c r="E139" s="245"/>
      <c r="F139" s="231"/>
    </row>
    <row r="140" spans="1:6" ht="30" customHeight="1" thickBot="1">
      <c r="A140" s="232"/>
      <c r="B140" s="256"/>
      <c r="C140" s="234"/>
      <c r="D140" s="235"/>
      <c r="E140" s="236"/>
      <c r="F140" s="231"/>
    </row>
    <row r="141" spans="1:6" ht="30" customHeight="1" thickBot="1">
      <c r="A141" s="257" t="s">
        <v>163</v>
      </c>
      <c r="B141" s="258" t="s">
        <v>164</v>
      </c>
      <c r="C141" s="259"/>
      <c r="D141" s="260"/>
      <c r="E141" s="261"/>
      <c r="F141" s="231"/>
    </row>
    <row r="142" spans="1:6" ht="18.75" customHeight="1">
      <c r="A142" s="443" t="s">
        <v>165</v>
      </c>
      <c r="B142" s="443"/>
      <c r="C142" s="443"/>
      <c r="D142" s="443"/>
      <c r="E142" s="443"/>
      <c r="F142" s="262"/>
    </row>
    <row r="143" spans="1:6" ht="18.75" customHeight="1">
      <c r="A143" s="444" t="s">
        <v>166</v>
      </c>
      <c r="B143" s="444"/>
      <c r="C143" s="444"/>
      <c r="D143" s="444"/>
      <c r="E143" s="444"/>
      <c r="F143" s="262"/>
    </row>
    <row r="144" spans="1:6" ht="18.75" customHeight="1">
      <c r="A144" s="445" t="s">
        <v>167</v>
      </c>
      <c r="B144" s="445"/>
      <c r="C144" s="445"/>
      <c r="D144" s="445"/>
      <c r="E144" s="445"/>
    </row>
    <row r="145" spans="1:5" ht="18.75" customHeight="1">
      <c r="A145" s="444" t="s">
        <v>168</v>
      </c>
      <c r="B145" s="444"/>
      <c r="C145" s="444"/>
      <c r="D145" s="444"/>
      <c r="E145" s="444"/>
    </row>
  </sheetData>
  <mergeCells count="50">
    <mergeCell ref="A1:E1"/>
    <mergeCell ref="A2:A3"/>
    <mergeCell ref="B2:B3"/>
    <mergeCell ref="C2:C3"/>
    <mergeCell ref="D2:D3"/>
    <mergeCell ref="E2:E3"/>
    <mergeCell ref="A31:A32"/>
    <mergeCell ref="B31:B32"/>
    <mergeCell ref="C31:C32"/>
    <mergeCell ref="D31:D32"/>
    <mergeCell ref="E31:E32"/>
    <mergeCell ref="A26:E26"/>
    <mergeCell ref="A27:E27"/>
    <mergeCell ref="A28:E28"/>
    <mergeCell ref="A29:E29"/>
    <mergeCell ref="A30:E30"/>
    <mergeCell ref="A60:A61"/>
    <mergeCell ref="B60:B61"/>
    <mergeCell ref="C60:C61"/>
    <mergeCell ref="D60:D61"/>
    <mergeCell ref="E60:E61"/>
    <mergeCell ref="A55:E55"/>
    <mergeCell ref="A56:E56"/>
    <mergeCell ref="A57:E57"/>
    <mergeCell ref="A58:E58"/>
    <mergeCell ref="A59:E59"/>
    <mergeCell ref="A89:A90"/>
    <mergeCell ref="B89:B90"/>
    <mergeCell ref="C89:C90"/>
    <mergeCell ref="D89:D90"/>
    <mergeCell ref="E89:E90"/>
    <mergeCell ref="A84:E84"/>
    <mergeCell ref="A85:E85"/>
    <mergeCell ref="A86:E86"/>
    <mergeCell ref="A87:E87"/>
    <mergeCell ref="A88:E88"/>
    <mergeCell ref="A142:E142"/>
    <mergeCell ref="A143:E143"/>
    <mergeCell ref="A144:E144"/>
    <mergeCell ref="A145:E145"/>
    <mergeCell ref="A113:E113"/>
    <mergeCell ref="A114:E114"/>
    <mergeCell ref="A115:E115"/>
    <mergeCell ref="A116:E116"/>
    <mergeCell ref="A117:E117"/>
    <mergeCell ref="A118:A119"/>
    <mergeCell ref="B118:B119"/>
    <mergeCell ref="C118:C119"/>
    <mergeCell ref="D118:D119"/>
    <mergeCell ref="E118:E119"/>
  </mergeCells>
  <phoneticPr fontId="3"/>
  <pageMargins left="0.78740157480314965" right="0.59055118110236227" top="0.59055118110236227" bottom="0.59055118110236227" header="0.31496062992125984" footer="0.31496062992125984"/>
  <pageSetup paperSize="9" scale="92" fitToHeight="0" orientation="portrait" r:id="rId1"/>
  <headerFooter>
    <oddHeader>&amp;L&amp;"ＭＳ 明朝,太字"&amp;12【様式17-4】&amp;R　&amp;P　/　&amp;N　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2"/>
  <sheetViews>
    <sheetView view="pageBreakPreview" zoomScale="70" zoomScaleNormal="100" zoomScaleSheetLayoutView="70" workbookViewId="0">
      <selection activeCell="N28" sqref="N28"/>
    </sheetView>
  </sheetViews>
  <sheetFormatPr defaultColWidth="9" defaultRowHeight="13.5"/>
  <cols>
    <col min="1" max="2" width="2.625" style="230" customWidth="1"/>
    <col min="3" max="3" width="30.75" style="230" customWidth="1"/>
    <col min="4" max="5" width="16.125" style="230" customWidth="1"/>
    <col min="6" max="6" width="30.75" style="230" customWidth="1"/>
    <col min="7" max="16384" width="9" style="230"/>
  </cols>
  <sheetData>
    <row r="1" spans="1:6" ht="45" customHeight="1" thickBot="1">
      <c r="A1" s="462" t="s">
        <v>306</v>
      </c>
      <c r="B1" s="463"/>
      <c r="C1" s="463"/>
      <c r="D1" s="463"/>
      <c r="E1" s="463"/>
      <c r="F1" s="463"/>
    </row>
    <row r="2" spans="1:6" ht="30" customHeight="1">
      <c r="A2" s="464" t="s">
        <v>174</v>
      </c>
      <c r="B2" s="465"/>
      <c r="C2" s="465"/>
      <c r="D2" s="264" t="s">
        <v>175</v>
      </c>
      <c r="E2" s="265" t="s">
        <v>192</v>
      </c>
      <c r="F2" s="468" t="s">
        <v>176</v>
      </c>
    </row>
    <row r="3" spans="1:6" ht="30" customHeight="1" thickBot="1">
      <c r="A3" s="466"/>
      <c r="B3" s="467"/>
      <c r="C3" s="467"/>
      <c r="D3" s="266" t="s">
        <v>177</v>
      </c>
      <c r="E3" s="267" t="s">
        <v>178</v>
      </c>
      <c r="F3" s="469"/>
    </row>
    <row r="4" spans="1:6" ht="30" customHeight="1">
      <c r="A4" s="268"/>
      <c r="B4" s="269" t="s">
        <v>179</v>
      </c>
      <c r="C4" s="270"/>
      <c r="D4" s="271"/>
      <c r="E4" s="272"/>
      <c r="F4" s="273"/>
    </row>
    <row r="5" spans="1:6" ht="30" customHeight="1">
      <c r="A5" s="274"/>
      <c r="B5" s="275" t="s">
        <v>179</v>
      </c>
      <c r="C5" s="270"/>
      <c r="D5" s="271"/>
      <c r="E5" s="272"/>
      <c r="F5" s="273"/>
    </row>
    <row r="6" spans="1:6" ht="30" customHeight="1">
      <c r="A6" s="274"/>
      <c r="B6" s="275" t="s">
        <v>179</v>
      </c>
      <c r="C6" s="270"/>
      <c r="D6" s="271"/>
      <c r="E6" s="272"/>
      <c r="F6" s="273"/>
    </row>
    <row r="7" spans="1:6" ht="30" customHeight="1">
      <c r="A7" s="274"/>
      <c r="B7" s="275" t="s">
        <v>179</v>
      </c>
      <c r="C7" s="276"/>
      <c r="D7" s="277"/>
      <c r="E7" s="278"/>
      <c r="F7" s="279"/>
    </row>
    <row r="8" spans="1:6" ht="30" customHeight="1">
      <c r="A8" s="274"/>
      <c r="B8" s="275" t="s">
        <v>179</v>
      </c>
      <c r="C8" s="276"/>
      <c r="D8" s="280"/>
      <c r="E8" s="281"/>
      <c r="F8" s="282"/>
    </row>
    <row r="9" spans="1:6" ht="30" customHeight="1">
      <c r="A9" s="283" t="s">
        <v>180</v>
      </c>
      <c r="B9" s="461" t="s">
        <v>193</v>
      </c>
      <c r="C9" s="461"/>
      <c r="D9" s="284"/>
      <c r="E9" s="285"/>
      <c r="F9" s="286"/>
    </row>
    <row r="10" spans="1:6" ht="30" customHeight="1">
      <c r="A10" s="268"/>
      <c r="B10" s="287" t="s">
        <v>179</v>
      </c>
      <c r="C10" s="288"/>
      <c r="D10" s="289"/>
      <c r="E10" s="290"/>
      <c r="F10" s="291"/>
    </row>
    <row r="11" spans="1:6" ht="30" customHeight="1">
      <c r="A11" s="274"/>
      <c r="B11" s="275" t="s">
        <v>179</v>
      </c>
      <c r="C11" s="276"/>
      <c r="D11" s="277"/>
      <c r="E11" s="278"/>
      <c r="F11" s="279"/>
    </row>
    <row r="12" spans="1:6" ht="30" customHeight="1">
      <c r="A12" s="274"/>
      <c r="B12" s="275" t="s">
        <v>179</v>
      </c>
      <c r="C12" s="276"/>
      <c r="D12" s="277"/>
      <c r="E12" s="278"/>
      <c r="F12" s="279"/>
    </row>
    <row r="13" spans="1:6" ht="30" customHeight="1">
      <c r="A13" s="274"/>
      <c r="B13" s="292" t="s">
        <v>179</v>
      </c>
      <c r="C13" s="293"/>
      <c r="D13" s="294"/>
      <c r="E13" s="295"/>
      <c r="F13" s="296"/>
    </row>
    <row r="14" spans="1:6" ht="30" customHeight="1">
      <c r="A14" s="274"/>
      <c r="B14" s="275" t="s">
        <v>179</v>
      </c>
      <c r="C14" s="276"/>
      <c r="D14" s="280"/>
      <c r="E14" s="281"/>
      <c r="F14" s="282"/>
    </row>
    <row r="15" spans="1:6" ht="30" customHeight="1">
      <c r="A15" s="283" t="s">
        <v>182</v>
      </c>
      <c r="B15" s="461" t="s">
        <v>194</v>
      </c>
      <c r="C15" s="461"/>
      <c r="D15" s="284"/>
      <c r="E15" s="285"/>
      <c r="F15" s="297"/>
    </row>
    <row r="16" spans="1:6" ht="30" customHeight="1">
      <c r="A16" s="268"/>
      <c r="B16" s="287" t="s">
        <v>179</v>
      </c>
      <c r="C16" s="288"/>
      <c r="D16" s="289"/>
      <c r="E16" s="290"/>
      <c r="F16" s="291"/>
    </row>
    <row r="17" spans="1:6" ht="30" customHeight="1">
      <c r="A17" s="268"/>
      <c r="B17" s="275" t="s">
        <v>179</v>
      </c>
      <c r="C17" s="276"/>
      <c r="D17" s="277"/>
      <c r="E17" s="278"/>
      <c r="F17" s="279"/>
    </row>
    <row r="18" spans="1:6" ht="30" customHeight="1">
      <c r="A18" s="268"/>
      <c r="B18" s="275" t="s">
        <v>179</v>
      </c>
      <c r="C18" s="276"/>
      <c r="D18" s="277"/>
      <c r="E18" s="278"/>
      <c r="F18" s="279"/>
    </row>
    <row r="19" spans="1:6" ht="30" customHeight="1">
      <c r="A19" s="268"/>
      <c r="B19" s="292" t="s">
        <v>179</v>
      </c>
      <c r="C19" s="293"/>
      <c r="D19" s="294"/>
      <c r="E19" s="295"/>
      <c r="F19" s="296"/>
    </row>
    <row r="20" spans="1:6" ht="30" customHeight="1">
      <c r="A20" s="268"/>
      <c r="B20" s="298" t="s">
        <v>179</v>
      </c>
      <c r="C20" s="299"/>
      <c r="D20" s="300"/>
      <c r="E20" s="301"/>
      <c r="F20" s="302"/>
    </row>
    <row r="21" spans="1:6" ht="30" customHeight="1" thickBot="1">
      <c r="A21" s="283" t="s">
        <v>184</v>
      </c>
      <c r="B21" s="458" t="s">
        <v>185</v>
      </c>
      <c r="C21" s="458"/>
      <c r="D21" s="303"/>
      <c r="E21" s="285"/>
      <c r="F21" s="286"/>
    </row>
    <row r="22" spans="1:6" ht="30" customHeight="1" thickBot="1">
      <c r="A22" s="459" t="s">
        <v>154</v>
      </c>
      <c r="B22" s="460"/>
      <c r="C22" s="460"/>
      <c r="D22" s="304"/>
      <c r="E22" s="305"/>
      <c r="F22" s="306"/>
    </row>
    <row r="23" spans="1:6" ht="18.75" customHeight="1">
      <c r="A23" s="444" t="s">
        <v>186</v>
      </c>
      <c r="B23" s="444"/>
      <c r="C23" s="444"/>
      <c r="D23" s="444"/>
      <c r="E23" s="444"/>
      <c r="F23" s="444"/>
    </row>
    <row r="24" spans="1:6" ht="18.75" customHeight="1">
      <c r="A24" s="444" t="s">
        <v>187</v>
      </c>
      <c r="B24" s="444"/>
      <c r="C24" s="444"/>
      <c r="D24" s="444"/>
      <c r="E24" s="444"/>
      <c r="F24" s="444"/>
    </row>
    <row r="25" spans="1:6" ht="18.75" customHeight="1">
      <c r="A25" s="444" t="s">
        <v>312</v>
      </c>
      <c r="B25" s="444"/>
      <c r="C25" s="444"/>
      <c r="D25" s="444"/>
      <c r="E25" s="444"/>
      <c r="F25" s="444"/>
    </row>
    <row r="26" spans="1:6" ht="18.75" customHeight="1">
      <c r="A26" s="445" t="s">
        <v>188</v>
      </c>
      <c r="B26" s="445"/>
      <c r="C26" s="445"/>
      <c r="D26" s="445"/>
      <c r="E26" s="445"/>
      <c r="F26" s="445"/>
    </row>
    <row r="27" spans="1:6" ht="18.75" customHeight="1">
      <c r="A27" s="444" t="s">
        <v>189</v>
      </c>
      <c r="B27" s="444"/>
      <c r="C27" s="444"/>
      <c r="D27" s="444"/>
      <c r="E27" s="444"/>
      <c r="F27" s="444"/>
    </row>
    <row r="28" spans="1:6" ht="18.75" customHeight="1">
      <c r="A28" s="444" t="s">
        <v>190</v>
      </c>
      <c r="B28" s="444"/>
      <c r="C28" s="444"/>
      <c r="D28" s="444"/>
      <c r="E28" s="444"/>
      <c r="F28" s="444"/>
    </row>
    <row r="29" spans="1:6" ht="18.75" customHeight="1">
      <c r="A29" s="444" t="s">
        <v>191</v>
      </c>
      <c r="B29" s="444"/>
      <c r="C29" s="444"/>
      <c r="D29" s="444"/>
      <c r="E29" s="444"/>
      <c r="F29" s="444"/>
    </row>
    <row r="30" spans="1:6" ht="45" customHeight="1" thickBot="1">
      <c r="A30" s="462" t="s">
        <v>313</v>
      </c>
      <c r="B30" s="463"/>
      <c r="C30" s="463"/>
      <c r="D30" s="463"/>
      <c r="E30" s="463"/>
      <c r="F30" s="463"/>
    </row>
    <row r="31" spans="1:6" ht="30" customHeight="1">
      <c r="A31" s="464" t="s">
        <v>174</v>
      </c>
      <c r="B31" s="465"/>
      <c r="C31" s="465"/>
      <c r="D31" s="264" t="s">
        <v>175</v>
      </c>
      <c r="E31" s="368" t="s">
        <v>307</v>
      </c>
      <c r="F31" s="468" t="s">
        <v>176</v>
      </c>
    </row>
    <row r="32" spans="1:6" ht="30" customHeight="1" thickBot="1">
      <c r="A32" s="466"/>
      <c r="B32" s="467"/>
      <c r="C32" s="467"/>
      <c r="D32" s="266" t="s">
        <v>177</v>
      </c>
      <c r="E32" s="267" t="s">
        <v>178</v>
      </c>
      <c r="F32" s="469"/>
    </row>
    <row r="33" spans="1:6" ht="30" customHeight="1">
      <c r="A33" s="268"/>
      <c r="B33" s="269" t="s">
        <v>179</v>
      </c>
      <c r="C33" s="270"/>
      <c r="D33" s="271"/>
      <c r="E33" s="272"/>
      <c r="F33" s="273"/>
    </row>
    <row r="34" spans="1:6" ht="30" customHeight="1">
      <c r="A34" s="274"/>
      <c r="B34" s="275" t="s">
        <v>179</v>
      </c>
      <c r="C34" s="270"/>
      <c r="D34" s="271"/>
      <c r="E34" s="272"/>
      <c r="F34" s="273"/>
    </row>
    <row r="35" spans="1:6" ht="30" customHeight="1">
      <c r="A35" s="274"/>
      <c r="B35" s="275" t="s">
        <v>179</v>
      </c>
      <c r="C35" s="270"/>
      <c r="D35" s="271"/>
      <c r="E35" s="272"/>
      <c r="F35" s="273"/>
    </row>
    <row r="36" spans="1:6" ht="30" customHeight="1">
      <c r="A36" s="274"/>
      <c r="B36" s="275" t="s">
        <v>179</v>
      </c>
      <c r="C36" s="276"/>
      <c r="D36" s="277"/>
      <c r="E36" s="278"/>
      <c r="F36" s="279"/>
    </row>
    <row r="37" spans="1:6" ht="30" customHeight="1">
      <c r="A37" s="274"/>
      <c r="B37" s="275" t="s">
        <v>179</v>
      </c>
      <c r="C37" s="276"/>
      <c r="D37" s="280"/>
      <c r="E37" s="281"/>
      <c r="F37" s="282"/>
    </row>
    <row r="38" spans="1:6" ht="30" customHeight="1">
      <c r="A38" s="283" t="s">
        <v>180</v>
      </c>
      <c r="B38" s="461" t="s">
        <v>181</v>
      </c>
      <c r="C38" s="461"/>
      <c r="D38" s="284"/>
      <c r="E38" s="285"/>
      <c r="F38" s="286"/>
    </row>
    <row r="39" spans="1:6" ht="30" customHeight="1">
      <c r="A39" s="268"/>
      <c r="B39" s="287" t="s">
        <v>179</v>
      </c>
      <c r="C39" s="288"/>
      <c r="D39" s="289"/>
      <c r="E39" s="290"/>
      <c r="F39" s="291"/>
    </row>
    <row r="40" spans="1:6" ht="30" customHeight="1">
      <c r="A40" s="274"/>
      <c r="B40" s="275" t="s">
        <v>179</v>
      </c>
      <c r="C40" s="276"/>
      <c r="D40" s="277"/>
      <c r="E40" s="278"/>
      <c r="F40" s="279"/>
    </row>
    <row r="41" spans="1:6" ht="30" customHeight="1">
      <c r="A41" s="274"/>
      <c r="B41" s="275" t="s">
        <v>179</v>
      </c>
      <c r="C41" s="276"/>
      <c r="D41" s="277"/>
      <c r="E41" s="278"/>
      <c r="F41" s="279"/>
    </row>
    <row r="42" spans="1:6" ht="30" customHeight="1">
      <c r="A42" s="274"/>
      <c r="B42" s="292" t="s">
        <v>179</v>
      </c>
      <c r="C42" s="293"/>
      <c r="D42" s="294"/>
      <c r="E42" s="295"/>
      <c r="F42" s="296"/>
    </row>
    <row r="43" spans="1:6" ht="30" customHeight="1">
      <c r="A43" s="274"/>
      <c r="B43" s="275" t="s">
        <v>179</v>
      </c>
      <c r="C43" s="276"/>
      <c r="D43" s="280"/>
      <c r="E43" s="281"/>
      <c r="F43" s="282"/>
    </row>
    <row r="44" spans="1:6" ht="30" customHeight="1">
      <c r="A44" s="283" t="s">
        <v>182</v>
      </c>
      <c r="B44" s="461" t="s">
        <v>183</v>
      </c>
      <c r="C44" s="461"/>
      <c r="D44" s="284"/>
      <c r="E44" s="285"/>
      <c r="F44" s="297"/>
    </row>
    <row r="45" spans="1:6" ht="30" customHeight="1">
      <c r="A45" s="268"/>
      <c r="B45" s="287" t="s">
        <v>179</v>
      </c>
      <c r="C45" s="288"/>
      <c r="D45" s="289"/>
      <c r="E45" s="290"/>
      <c r="F45" s="291"/>
    </row>
    <row r="46" spans="1:6" ht="30" customHeight="1">
      <c r="A46" s="268"/>
      <c r="B46" s="275" t="s">
        <v>179</v>
      </c>
      <c r="C46" s="276"/>
      <c r="D46" s="277"/>
      <c r="E46" s="278"/>
      <c r="F46" s="279"/>
    </row>
    <row r="47" spans="1:6" ht="30" customHeight="1">
      <c r="A47" s="268"/>
      <c r="B47" s="275" t="s">
        <v>179</v>
      </c>
      <c r="C47" s="276"/>
      <c r="D47" s="277"/>
      <c r="E47" s="278"/>
      <c r="F47" s="279"/>
    </row>
    <row r="48" spans="1:6" ht="30" customHeight="1">
      <c r="A48" s="268"/>
      <c r="B48" s="292" t="s">
        <v>179</v>
      </c>
      <c r="C48" s="293"/>
      <c r="D48" s="294"/>
      <c r="E48" s="295"/>
      <c r="F48" s="296"/>
    </row>
    <row r="49" spans="1:6" ht="30" customHeight="1">
      <c r="A49" s="268"/>
      <c r="B49" s="298" t="s">
        <v>179</v>
      </c>
      <c r="C49" s="299"/>
      <c r="D49" s="300"/>
      <c r="E49" s="301"/>
      <c r="F49" s="302"/>
    </row>
    <row r="50" spans="1:6" ht="30" customHeight="1" thickBot="1">
      <c r="A50" s="283" t="s">
        <v>184</v>
      </c>
      <c r="B50" s="458" t="s">
        <v>185</v>
      </c>
      <c r="C50" s="458"/>
      <c r="D50" s="303"/>
      <c r="E50" s="285"/>
      <c r="F50" s="286"/>
    </row>
    <row r="51" spans="1:6" ht="30" customHeight="1" thickBot="1">
      <c r="A51" s="459" t="s">
        <v>154</v>
      </c>
      <c r="B51" s="460"/>
      <c r="C51" s="460"/>
      <c r="D51" s="304"/>
      <c r="E51" s="305"/>
      <c r="F51" s="306"/>
    </row>
    <row r="52" spans="1:6" ht="18.75" customHeight="1">
      <c r="A52" s="444" t="s">
        <v>186</v>
      </c>
      <c r="B52" s="444"/>
      <c r="C52" s="444"/>
      <c r="D52" s="444"/>
      <c r="E52" s="444"/>
      <c r="F52" s="444"/>
    </row>
    <row r="53" spans="1:6" ht="18.75" customHeight="1">
      <c r="A53" s="444" t="s">
        <v>187</v>
      </c>
      <c r="B53" s="444"/>
      <c r="C53" s="444"/>
      <c r="D53" s="444"/>
      <c r="E53" s="444"/>
      <c r="F53" s="444"/>
    </row>
    <row r="54" spans="1:6" ht="18.75" customHeight="1">
      <c r="A54" s="444" t="s">
        <v>312</v>
      </c>
      <c r="B54" s="444"/>
      <c r="C54" s="444"/>
      <c r="D54" s="444"/>
      <c r="E54" s="444"/>
      <c r="F54" s="444"/>
    </row>
    <row r="55" spans="1:6" ht="18.75" customHeight="1">
      <c r="A55" s="445" t="s">
        <v>314</v>
      </c>
      <c r="B55" s="445"/>
      <c r="C55" s="445"/>
      <c r="D55" s="445"/>
      <c r="E55" s="445"/>
      <c r="F55" s="445"/>
    </row>
    <row r="56" spans="1:6" ht="18.75" customHeight="1">
      <c r="A56" s="444" t="s">
        <v>189</v>
      </c>
      <c r="B56" s="444"/>
      <c r="C56" s="444"/>
      <c r="D56" s="444"/>
      <c r="E56" s="444"/>
      <c r="F56" s="444"/>
    </row>
    <row r="57" spans="1:6" ht="18.75" customHeight="1">
      <c r="A57" s="444" t="s">
        <v>190</v>
      </c>
      <c r="B57" s="444"/>
      <c r="C57" s="444"/>
      <c r="D57" s="444"/>
      <c r="E57" s="444"/>
      <c r="F57" s="444"/>
    </row>
    <row r="58" spans="1:6" ht="18.75" customHeight="1">
      <c r="A58" s="444" t="s">
        <v>191</v>
      </c>
      <c r="B58" s="444"/>
      <c r="C58" s="444"/>
      <c r="D58" s="444"/>
      <c r="E58" s="444"/>
      <c r="F58" s="444"/>
    </row>
    <row r="59" spans="1:6" ht="45" customHeight="1" thickBot="1">
      <c r="A59" s="462" t="s">
        <v>315</v>
      </c>
      <c r="B59" s="463"/>
      <c r="C59" s="463"/>
      <c r="D59" s="463"/>
      <c r="E59" s="463"/>
      <c r="F59" s="463"/>
    </row>
    <row r="60" spans="1:6" ht="30" customHeight="1">
      <c r="A60" s="464" t="s">
        <v>174</v>
      </c>
      <c r="B60" s="465"/>
      <c r="C60" s="465"/>
      <c r="D60" s="264" t="s">
        <v>175</v>
      </c>
      <c r="E60" s="265" t="s">
        <v>192</v>
      </c>
      <c r="F60" s="468" t="s">
        <v>176</v>
      </c>
    </row>
    <row r="61" spans="1:6" ht="30" customHeight="1" thickBot="1">
      <c r="A61" s="466"/>
      <c r="B61" s="467"/>
      <c r="C61" s="467"/>
      <c r="D61" s="266" t="s">
        <v>177</v>
      </c>
      <c r="E61" s="267" t="s">
        <v>178</v>
      </c>
      <c r="F61" s="469"/>
    </row>
    <row r="62" spans="1:6" ht="30" customHeight="1">
      <c r="A62" s="268"/>
      <c r="B62" s="269" t="s">
        <v>179</v>
      </c>
      <c r="C62" s="270"/>
      <c r="D62" s="271"/>
      <c r="E62" s="272"/>
      <c r="F62" s="273"/>
    </row>
    <row r="63" spans="1:6" ht="30" customHeight="1">
      <c r="A63" s="274"/>
      <c r="B63" s="275" t="s">
        <v>179</v>
      </c>
      <c r="C63" s="270"/>
      <c r="D63" s="271"/>
      <c r="E63" s="272"/>
      <c r="F63" s="273"/>
    </row>
    <row r="64" spans="1:6" ht="30" customHeight="1">
      <c r="A64" s="274"/>
      <c r="B64" s="275" t="s">
        <v>179</v>
      </c>
      <c r="C64" s="270"/>
      <c r="D64" s="271"/>
      <c r="E64" s="272"/>
      <c r="F64" s="273"/>
    </row>
    <row r="65" spans="1:6" ht="30" customHeight="1">
      <c r="A65" s="274"/>
      <c r="B65" s="275" t="s">
        <v>179</v>
      </c>
      <c r="C65" s="276"/>
      <c r="D65" s="277"/>
      <c r="E65" s="278"/>
      <c r="F65" s="279"/>
    </row>
    <row r="66" spans="1:6" ht="30" customHeight="1">
      <c r="A66" s="274"/>
      <c r="B66" s="275" t="s">
        <v>179</v>
      </c>
      <c r="C66" s="276"/>
      <c r="D66" s="280"/>
      <c r="E66" s="281"/>
      <c r="F66" s="282"/>
    </row>
    <row r="67" spans="1:6" ht="30" customHeight="1">
      <c r="A67" s="283" t="s">
        <v>180</v>
      </c>
      <c r="B67" s="461" t="s">
        <v>181</v>
      </c>
      <c r="C67" s="461"/>
      <c r="D67" s="284"/>
      <c r="E67" s="285"/>
      <c r="F67" s="286"/>
    </row>
    <row r="68" spans="1:6" ht="30" customHeight="1">
      <c r="A68" s="268"/>
      <c r="B68" s="287" t="s">
        <v>179</v>
      </c>
      <c r="C68" s="288"/>
      <c r="D68" s="289"/>
      <c r="E68" s="290"/>
      <c r="F68" s="291"/>
    </row>
    <row r="69" spans="1:6" ht="30" customHeight="1">
      <c r="A69" s="274"/>
      <c r="B69" s="275" t="s">
        <v>179</v>
      </c>
      <c r="C69" s="276"/>
      <c r="D69" s="277"/>
      <c r="E69" s="278"/>
      <c r="F69" s="279"/>
    </row>
    <row r="70" spans="1:6" ht="30" customHeight="1">
      <c r="A70" s="274"/>
      <c r="B70" s="275" t="s">
        <v>179</v>
      </c>
      <c r="C70" s="276"/>
      <c r="D70" s="277"/>
      <c r="E70" s="278"/>
      <c r="F70" s="279"/>
    </row>
    <row r="71" spans="1:6" ht="30" customHeight="1">
      <c r="A71" s="274"/>
      <c r="B71" s="292" t="s">
        <v>179</v>
      </c>
      <c r="C71" s="367"/>
      <c r="D71" s="294"/>
      <c r="E71" s="295"/>
      <c r="F71" s="296"/>
    </row>
    <row r="72" spans="1:6" ht="30" customHeight="1">
      <c r="A72" s="274"/>
      <c r="B72" s="275" t="s">
        <v>179</v>
      </c>
      <c r="C72" s="276"/>
      <c r="D72" s="280"/>
      <c r="E72" s="281"/>
      <c r="F72" s="282"/>
    </row>
    <row r="73" spans="1:6" ht="30" customHeight="1">
      <c r="A73" s="283" t="s">
        <v>182</v>
      </c>
      <c r="B73" s="461" t="s">
        <v>183</v>
      </c>
      <c r="C73" s="461"/>
      <c r="D73" s="284"/>
      <c r="E73" s="285"/>
      <c r="F73" s="297"/>
    </row>
    <row r="74" spans="1:6" ht="30" customHeight="1">
      <c r="A74" s="268"/>
      <c r="B74" s="287" t="s">
        <v>179</v>
      </c>
      <c r="C74" s="288"/>
      <c r="D74" s="289"/>
      <c r="E74" s="290"/>
      <c r="F74" s="291"/>
    </row>
    <row r="75" spans="1:6" ht="30" customHeight="1">
      <c r="A75" s="268"/>
      <c r="B75" s="275" t="s">
        <v>179</v>
      </c>
      <c r="C75" s="276"/>
      <c r="D75" s="277"/>
      <c r="E75" s="278"/>
      <c r="F75" s="279"/>
    </row>
    <row r="76" spans="1:6" ht="30" customHeight="1">
      <c r="A76" s="268"/>
      <c r="B76" s="275" t="s">
        <v>179</v>
      </c>
      <c r="C76" s="276"/>
      <c r="D76" s="277"/>
      <c r="E76" s="278"/>
      <c r="F76" s="279"/>
    </row>
    <row r="77" spans="1:6" ht="30" customHeight="1">
      <c r="A77" s="268"/>
      <c r="B77" s="292" t="s">
        <v>179</v>
      </c>
      <c r="C77" s="367"/>
      <c r="D77" s="294"/>
      <c r="E77" s="295"/>
      <c r="F77" s="296"/>
    </row>
    <row r="78" spans="1:6" ht="30" customHeight="1">
      <c r="A78" s="268"/>
      <c r="B78" s="298" t="s">
        <v>179</v>
      </c>
      <c r="C78" s="299"/>
      <c r="D78" s="300"/>
      <c r="E78" s="301"/>
      <c r="F78" s="302"/>
    </row>
    <row r="79" spans="1:6" ht="30" customHeight="1" thickBot="1">
      <c r="A79" s="283" t="s">
        <v>184</v>
      </c>
      <c r="B79" s="458" t="s">
        <v>185</v>
      </c>
      <c r="C79" s="458"/>
      <c r="D79" s="303"/>
      <c r="E79" s="285"/>
      <c r="F79" s="286"/>
    </row>
    <row r="80" spans="1:6" ht="30" customHeight="1" thickBot="1">
      <c r="A80" s="459" t="s">
        <v>154</v>
      </c>
      <c r="B80" s="460"/>
      <c r="C80" s="460"/>
      <c r="D80" s="304"/>
      <c r="E80" s="305"/>
      <c r="F80" s="306"/>
    </row>
    <row r="81" spans="1:6" ht="18.75" customHeight="1">
      <c r="A81" s="444" t="s">
        <v>186</v>
      </c>
      <c r="B81" s="444"/>
      <c r="C81" s="444"/>
      <c r="D81" s="444"/>
      <c r="E81" s="444"/>
      <c r="F81" s="444"/>
    </row>
    <row r="82" spans="1:6" ht="18.75" customHeight="1">
      <c r="A82" s="444" t="s">
        <v>187</v>
      </c>
      <c r="B82" s="444"/>
      <c r="C82" s="444"/>
      <c r="D82" s="444"/>
      <c r="E82" s="444"/>
      <c r="F82" s="444"/>
    </row>
    <row r="83" spans="1:6" ht="18.75" customHeight="1">
      <c r="A83" s="444" t="s">
        <v>312</v>
      </c>
      <c r="B83" s="444"/>
      <c r="C83" s="444"/>
      <c r="D83" s="444"/>
      <c r="E83" s="444"/>
      <c r="F83" s="444"/>
    </row>
    <row r="84" spans="1:6" ht="18.75" customHeight="1">
      <c r="A84" s="445" t="s">
        <v>188</v>
      </c>
      <c r="B84" s="445"/>
      <c r="C84" s="445"/>
      <c r="D84" s="445"/>
      <c r="E84" s="445"/>
      <c r="F84" s="445"/>
    </row>
    <row r="85" spans="1:6" ht="18.75" customHeight="1">
      <c r="A85" s="444" t="s">
        <v>189</v>
      </c>
      <c r="B85" s="444"/>
      <c r="C85" s="444"/>
      <c r="D85" s="444"/>
      <c r="E85" s="444"/>
      <c r="F85" s="444"/>
    </row>
    <row r="86" spans="1:6" ht="18.75" customHeight="1">
      <c r="A86" s="444" t="s">
        <v>190</v>
      </c>
      <c r="B86" s="444"/>
      <c r="C86" s="444"/>
      <c r="D86" s="444"/>
      <c r="E86" s="444"/>
      <c r="F86" s="444"/>
    </row>
    <row r="87" spans="1:6" ht="18.75" customHeight="1">
      <c r="A87" s="444" t="s">
        <v>191</v>
      </c>
      <c r="B87" s="444"/>
      <c r="C87" s="444"/>
      <c r="D87" s="444"/>
      <c r="E87" s="444"/>
      <c r="F87" s="444"/>
    </row>
    <row r="88" spans="1:6" ht="45" customHeight="1" thickBot="1">
      <c r="A88" s="462" t="s">
        <v>305</v>
      </c>
      <c r="B88" s="463"/>
      <c r="C88" s="463"/>
      <c r="D88" s="463"/>
      <c r="E88" s="463"/>
      <c r="F88" s="463"/>
    </row>
    <row r="89" spans="1:6" ht="30" customHeight="1">
      <c r="A89" s="464" t="s">
        <v>174</v>
      </c>
      <c r="B89" s="465"/>
      <c r="C89" s="465"/>
      <c r="D89" s="264" t="s">
        <v>175</v>
      </c>
      <c r="E89" s="265" t="s">
        <v>192</v>
      </c>
      <c r="F89" s="468" t="s">
        <v>176</v>
      </c>
    </row>
    <row r="90" spans="1:6" ht="30" customHeight="1" thickBot="1">
      <c r="A90" s="466"/>
      <c r="B90" s="467"/>
      <c r="C90" s="467"/>
      <c r="D90" s="266" t="s">
        <v>177</v>
      </c>
      <c r="E90" s="267" t="s">
        <v>178</v>
      </c>
      <c r="F90" s="469"/>
    </row>
    <row r="91" spans="1:6" ht="30" customHeight="1">
      <c r="A91" s="268"/>
      <c r="B91" s="269" t="s">
        <v>179</v>
      </c>
      <c r="C91" s="270"/>
      <c r="D91" s="271"/>
      <c r="E91" s="272"/>
      <c r="F91" s="273"/>
    </row>
    <row r="92" spans="1:6" ht="30" customHeight="1">
      <c r="A92" s="274"/>
      <c r="B92" s="275" t="s">
        <v>179</v>
      </c>
      <c r="C92" s="270"/>
      <c r="D92" s="271"/>
      <c r="E92" s="272"/>
      <c r="F92" s="273"/>
    </row>
    <row r="93" spans="1:6" ht="30" customHeight="1">
      <c r="A93" s="274"/>
      <c r="B93" s="275" t="s">
        <v>179</v>
      </c>
      <c r="C93" s="270"/>
      <c r="D93" s="271"/>
      <c r="E93" s="272"/>
      <c r="F93" s="273"/>
    </row>
    <row r="94" spans="1:6" ht="30" customHeight="1">
      <c r="A94" s="274"/>
      <c r="B94" s="275" t="s">
        <v>179</v>
      </c>
      <c r="C94" s="276"/>
      <c r="D94" s="277"/>
      <c r="E94" s="278"/>
      <c r="F94" s="279"/>
    </row>
    <row r="95" spans="1:6" ht="30" customHeight="1">
      <c r="A95" s="274"/>
      <c r="B95" s="275" t="s">
        <v>179</v>
      </c>
      <c r="C95" s="276"/>
      <c r="D95" s="280"/>
      <c r="E95" s="281"/>
      <c r="F95" s="282"/>
    </row>
    <row r="96" spans="1:6" ht="30" customHeight="1">
      <c r="A96" s="283" t="s">
        <v>180</v>
      </c>
      <c r="B96" s="461" t="s">
        <v>193</v>
      </c>
      <c r="C96" s="461"/>
      <c r="D96" s="284"/>
      <c r="E96" s="285"/>
      <c r="F96" s="286"/>
    </row>
    <row r="97" spans="1:6" ht="30" customHeight="1">
      <c r="A97" s="268"/>
      <c r="B97" s="287" t="s">
        <v>179</v>
      </c>
      <c r="C97" s="288"/>
      <c r="D97" s="289"/>
      <c r="E97" s="290"/>
      <c r="F97" s="291"/>
    </row>
    <row r="98" spans="1:6" ht="30" customHeight="1">
      <c r="A98" s="274"/>
      <c r="B98" s="275" t="s">
        <v>179</v>
      </c>
      <c r="C98" s="276"/>
      <c r="D98" s="277"/>
      <c r="E98" s="278"/>
      <c r="F98" s="279"/>
    </row>
    <row r="99" spans="1:6" ht="30" customHeight="1">
      <c r="A99" s="274"/>
      <c r="B99" s="275" t="s">
        <v>179</v>
      </c>
      <c r="C99" s="276"/>
      <c r="D99" s="277"/>
      <c r="E99" s="278"/>
      <c r="F99" s="279"/>
    </row>
    <row r="100" spans="1:6" ht="30" customHeight="1">
      <c r="A100" s="274"/>
      <c r="B100" s="292" t="s">
        <v>179</v>
      </c>
      <c r="C100" s="293"/>
      <c r="D100" s="294"/>
      <c r="E100" s="295"/>
      <c r="F100" s="296"/>
    </row>
    <row r="101" spans="1:6" ht="30" customHeight="1">
      <c r="A101" s="274"/>
      <c r="B101" s="275" t="s">
        <v>179</v>
      </c>
      <c r="C101" s="276"/>
      <c r="D101" s="280"/>
      <c r="E101" s="281"/>
      <c r="F101" s="282"/>
    </row>
    <row r="102" spans="1:6" ht="30" customHeight="1">
      <c r="A102" s="283" t="s">
        <v>182</v>
      </c>
      <c r="B102" s="461" t="s">
        <v>194</v>
      </c>
      <c r="C102" s="461"/>
      <c r="D102" s="284"/>
      <c r="E102" s="285"/>
      <c r="F102" s="297"/>
    </row>
    <row r="103" spans="1:6" ht="30" customHeight="1">
      <c r="A103" s="268"/>
      <c r="B103" s="287" t="s">
        <v>179</v>
      </c>
      <c r="C103" s="288"/>
      <c r="D103" s="289"/>
      <c r="E103" s="290"/>
      <c r="F103" s="291"/>
    </row>
    <row r="104" spans="1:6" ht="30" customHeight="1">
      <c r="A104" s="268"/>
      <c r="B104" s="275" t="s">
        <v>179</v>
      </c>
      <c r="C104" s="276"/>
      <c r="D104" s="277"/>
      <c r="E104" s="278"/>
      <c r="F104" s="279"/>
    </row>
    <row r="105" spans="1:6" ht="30" customHeight="1">
      <c r="A105" s="268"/>
      <c r="B105" s="275" t="s">
        <v>179</v>
      </c>
      <c r="C105" s="276"/>
      <c r="D105" s="277"/>
      <c r="E105" s="278"/>
      <c r="F105" s="279"/>
    </row>
    <row r="106" spans="1:6" ht="30" customHeight="1">
      <c r="A106" s="268"/>
      <c r="B106" s="292" t="s">
        <v>179</v>
      </c>
      <c r="C106" s="293"/>
      <c r="D106" s="294"/>
      <c r="E106" s="295"/>
      <c r="F106" s="296"/>
    </row>
    <row r="107" spans="1:6" ht="30" customHeight="1">
      <c r="A107" s="268"/>
      <c r="B107" s="298" t="s">
        <v>179</v>
      </c>
      <c r="C107" s="299"/>
      <c r="D107" s="300"/>
      <c r="E107" s="301"/>
      <c r="F107" s="302"/>
    </row>
    <row r="108" spans="1:6" ht="30" customHeight="1" thickBot="1">
      <c r="A108" s="283" t="s">
        <v>184</v>
      </c>
      <c r="B108" s="458" t="s">
        <v>185</v>
      </c>
      <c r="C108" s="458"/>
      <c r="D108" s="303"/>
      <c r="E108" s="285"/>
      <c r="F108" s="286"/>
    </row>
    <row r="109" spans="1:6" ht="30" customHeight="1" thickBot="1">
      <c r="A109" s="459" t="s">
        <v>154</v>
      </c>
      <c r="B109" s="460"/>
      <c r="C109" s="460"/>
      <c r="D109" s="304"/>
      <c r="E109" s="305"/>
      <c r="F109" s="306"/>
    </row>
    <row r="110" spans="1:6" ht="18.75" customHeight="1">
      <c r="A110" s="444" t="s">
        <v>186</v>
      </c>
      <c r="B110" s="444"/>
      <c r="C110" s="444"/>
      <c r="D110" s="444"/>
      <c r="E110" s="444"/>
      <c r="F110" s="444"/>
    </row>
    <row r="111" spans="1:6" ht="18.75" customHeight="1">
      <c r="A111" s="444" t="s">
        <v>187</v>
      </c>
      <c r="B111" s="444"/>
      <c r="C111" s="444"/>
      <c r="D111" s="444"/>
      <c r="E111" s="444"/>
      <c r="F111" s="444"/>
    </row>
    <row r="112" spans="1:6" ht="18.75" customHeight="1">
      <c r="A112" s="444" t="s">
        <v>312</v>
      </c>
      <c r="B112" s="444"/>
      <c r="C112" s="444"/>
      <c r="D112" s="444"/>
      <c r="E112" s="444"/>
      <c r="F112" s="444"/>
    </row>
    <row r="113" spans="1:6" ht="18.75" customHeight="1">
      <c r="A113" s="445" t="s">
        <v>188</v>
      </c>
      <c r="B113" s="445"/>
      <c r="C113" s="445"/>
      <c r="D113" s="445"/>
      <c r="E113" s="445"/>
      <c r="F113" s="445"/>
    </row>
    <row r="114" spans="1:6" ht="18.75" customHeight="1">
      <c r="A114" s="444" t="s">
        <v>189</v>
      </c>
      <c r="B114" s="444"/>
      <c r="C114" s="444"/>
      <c r="D114" s="444"/>
      <c r="E114" s="444"/>
      <c r="F114" s="444"/>
    </row>
    <row r="115" spans="1:6" ht="18.75" customHeight="1">
      <c r="A115" s="444" t="s">
        <v>190</v>
      </c>
      <c r="B115" s="444"/>
      <c r="C115" s="444"/>
      <c r="D115" s="444"/>
      <c r="E115" s="444"/>
      <c r="F115" s="444"/>
    </row>
    <row r="116" spans="1:6" ht="18.75" customHeight="1">
      <c r="A116" s="444" t="s">
        <v>191</v>
      </c>
      <c r="B116" s="444"/>
      <c r="C116" s="444"/>
      <c r="D116" s="444"/>
      <c r="E116" s="444"/>
      <c r="F116" s="444"/>
    </row>
    <row r="117" spans="1:6" ht="45" customHeight="1" thickBot="1">
      <c r="A117" s="462" t="s">
        <v>304</v>
      </c>
      <c r="B117" s="463"/>
      <c r="C117" s="463"/>
      <c r="D117" s="463"/>
      <c r="E117" s="463"/>
      <c r="F117" s="463"/>
    </row>
    <row r="118" spans="1:6" ht="30" customHeight="1">
      <c r="A118" s="464" t="s">
        <v>174</v>
      </c>
      <c r="B118" s="465"/>
      <c r="C118" s="465"/>
      <c r="D118" s="264" t="s">
        <v>175</v>
      </c>
      <c r="E118" s="265" t="s">
        <v>192</v>
      </c>
      <c r="F118" s="468" t="s">
        <v>176</v>
      </c>
    </row>
    <row r="119" spans="1:6" ht="30" customHeight="1" thickBot="1">
      <c r="A119" s="466"/>
      <c r="B119" s="467"/>
      <c r="C119" s="467"/>
      <c r="D119" s="266" t="s">
        <v>177</v>
      </c>
      <c r="E119" s="267" t="s">
        <v>178</v>
      </c>
      <c r="F119" s="469"/>
    </row>
    <row r="120" spans="1:6" ht="30" customHeight="1">
      <c r="A120" s="268"/>
      <c r="B120" s="269" t="s">
        <v>179</v>
      </c>
      <c r="C120" s="270"/>
      <c r="D120" s="271"/>
      <c r="E120" s="272"/>
      <c r="F120" s="273"/>
    </row>
    <row r="121" spans="1:6" ht="30" customHeight="1">
      <c r="A121" s="274"/>
      <c r="B121" s="275" t="s">
        <v>179</v>
      </c>
      <c r="C121" s="270"/>
      <c r="D121" s="271"/>
      <c r="E121" s="272"/>
      <c r="F121" s="273"/>
    </row>
    <row r="122" spans="1:6" ht="30" customHeight="1">
      <c r="A122" s="274"/>
      <c r="B122" s="275" t="s">
        <v>179</v>
      </c>
      <c r="C122" s="270"/>
      <c r="D122" s="271"/>
      <c r="E122" s="272"/>
      <c r="F122" s="273"/>
    </row>
    <row r="123" spans="1:6" ht="30" customHeight="1">
      <c r="A123" s="274"/>
      <c r="B123" s="275" t="s">
        <v>179</v>
      </c>
      <c r="C123" s="276"/>
      <c r="D123" s="277"/>
      <c r="E123" s="278"/>
      <c r="F123" s="279"/>
    </row>
    <row r="124" spans="1:6" ht="30" customHeight="1">
      <c r="A124" s="274"/>
      <c r="B124" s="275" t="s">
        <v>179</v>
      </c>
      <c r="C124" s="276"/>
      <c r="D124" s="280"/>
      <c r="E124" s="281"/>
      <c r="F124" s="282"/>
    </row>
    <row r="125" spans="1:6" ht="30" customHeight="1">
      <c r="A125" s="283" t="s">
        <v>180</v>
      </c>
      <c r="B125" s="461" t="s">
        <v>181</v>
      </c>
      <c r="C125" s="461"/>
      <c r="D125" s="284"/>
      <c r="E125" s="285"/>
      <c r="F125" s="286"/>
    </row>
    <row r="126" spans="1:6" ht="30" customHeight="1">
      <c r="A126" s="268"/>
      <c r="B126" s="287" t="s">
        <v>179</v>
      </c>
      <c r="C126" s="288"/>
      <c r="D126" s="289"/>
      <c r="E126" s="290"/>
      <c r="F126" s="291"/>
    </row>
    <row r="127" spans="1:6" ht="30" customHeight="1">
      <c r="A127" s="274"/>
      <c r="B127" s="275" t="s">
        <v>179</v>
      </c>
      <c r="C127" s="276"/>
      <c r="D127" s="277"/>
      <c r="E127" s="278"/>
      <c r="F127" s="279"/>
    </row>
    <row r="128" spans="1:6" ht="30" customHeight="1">
      <c r="A128" s="274"/>
      <c r="B128" s="275" t="s">
        <v>179</v>
      </c>
      <c r="C128" s="276"/>
      <c r="D128" s="277"/>
      <c r="E128" s="278"/>
      <c r="F128" s="279"/>
    </row>
    <row r="129" spans="1:6" ht="30" customHeight="1">
      <c r="A129" s="274"/>
      <c r="B129" s="292" t="s">
        <v>179</v>
      </c>
      <c r="C129" s="293"/>
      <c r="D129" s="294"/>
      <c r="E129" s="295"/>
      <c r="F129" s="296"/>
    </row>
    <row r="130" spans="1:6" ht="30" customHeight="1">
      <c r="A130" s="274"/>
      <c r="B130" s="275" t="s">
        <v>179</v>
      </c>
      <c r="C130" s="276"/>
      <c r="D130" s="280"/>
      <c r="E130" s="281"/>
      <c r="F130" s="282"/>
    </row>
    <row r="131" spans="1:6" ht="30" customHeight="1">
      <c r="A131" s="283" t="s">
        <v>182</v>
      </c>
      <c r="B131" s="461" t="s">
        <v>183</v>
      </c>
      <c r="C131" s="461"/>
      <c r="D131" s="284"/>
      <c r="E131" s="285"/>
      <c r="F131" s="297"/>
    </row>
    <row r="132" spans="1:6" ht="30" customHeight="1">
      <c r="A132" s="268"/>
      <c r="B132" s="287" t="s">
        <v>179</v>
      </c>
      <c r="C132" s="288"/>
      <c r="D132" s="289"/>
      <c r="E132" s="290"/>
      <c r="F132" s="291"/>
    </row>
    <row r="133" spans="1:6" ht="30" customHeight="1">
      <c r="A133" s="268"/>
      <c r="B133" s="275" t="s">
        <v>179</v>
      </c>
      <c r="C133" s="276"/>
      <c r="D133" s="277"/>
      <c r="E133" s="278"/>
      <c r="F133" s="279"/>
    </row>
    <row r="134" spans="1:6" ht="30" customHeight="1">
      <c r="A134" s="268"/>
      <c r="B134" s="275" t="s">
        <v>179</v>
      </c>
      <c r="C134" s="276"/>
      <c r="D134" s="277"/>
      <c r="E134" s="278"/>
      <c r="F134" s="279"/>
    </row>
    <row r="135" spans="1:6" ht="30" customHeight="1">
      <c r="A135" s="268"/>
      <c r="B135" s="292" t="s">
        <v>179</v>
      </c>
      <c r="C135" s="293"/>
      <c r="D135" s="294"/>
      <c r="E135" s="295"/>
      <c r="F135" s="296"/>
    </row>
    <row r="136" spans="1:6" ht="30" customHeight="1">
      <c r="A136" s="268"/>
      <c r="B136" s="298" t="s">
        <v>179</v>
      </c>
      <c r="C136" s="299"/>
      <c r="D136" s="300"/>
      <c r="E136" s="301"/>
      <c r="F136" s="302"/>
    </row>
    <row r="137" spans="1:6" ht="30" customHeight="1" thickBot="1">
      <c r="A137" s="283" t="s">
        <v>184</v>
      </c>
      <c r="B137" s="458" t="s">
        <v>185</v>
      </c>
      <c r="C137" s="458"/>
      <c r="D137" s="303"/>
      <c r="E137" s="285"/>
      <c r="F137" s="286"/>
    </row>
    <row r="138" spans="1:6" ht="30" customHeight="1" thickBot="1">
      <c r="A138" s="459" t="s">
        <v>154</v>
      </c>
      <c r="B138" s="460"/>
      <c r="C138" s="460"/>
      <c r="D138" s="304"/>
      <c r="E138" s="305"/>
      <c r="F138" s="306"/>
    </row>
    <row r="139" spans="1:6" ht="18.75" customHeight="1">
      <c r="A139" s="444" t="s">
        <v>186</v>
      </c>
      <c r="B139" s="444"/>
      <c r="C139" s="444"/>
      <c r="D139" s="444"/>
      <c r="E139" s="444"/>
      <c r="F139" s="444"/>
    </row>
    <row r="140" spans="1:6" ht="18.75" customHeight="1">
      <c r="A140" s="444" t="s">
        <v>187</v>
      </c>
      <c r="B140" s="444"/>
      <c r="C140" s="444"/>
      <c r="D140" s="444"/>
      <c r="E140" s="444"/>
      <c r="F140" s="444"/>
    </row>
    <row r="141" spans="1:6" ht="18.75" customHeight="1">
      <c r="A141" s="444" t="s">
        <v>312</v>
      </c>
      <c r="B141" s="444"/>
      <c r="C141" s="444"/>
      <c r="D141" s="444"/>
      <c r="E141" s="444"/>
      <c r="F141" s="444"/>
    </row>
    <row r="142" spans="1:6" ht="18.75" customHeight="1">
      <c r="A142" s="445" t="s">
        <v>188</v>
      </c>
      <c r="B142" s="445"/>
      <c r="C142" s="445"/>
      <c r="D142" s="445"/>
      <c r="E142" s="445"/>
      <c r="F142" s="445"/>
    </row>
    <row r="143" spans="1:6" ht="18.75" customHeight="1">
      <c r="A143" s="444" t="s">
        <v>189</v>
      </c>
      <c r="B143" s="444"/>
      <c r="C143" s="444"/>
      <c r="D143" s="444"/>
      <c r="E143" s="444"/>
      <c r="F143" s="444"/>
    </row>
    <row r="144" spans="1:6" ht="18.75" customHeight="1">
      <c r="A144" s="444" t="s">
        <v>190</v>
      </c>
      <c r="B144" s="444"/>
      <c r="C144" s="444"/>
      <c r="D144" s="444"/>
      <c r="E144" s="444"/>
      <c r="F144" s="444"/>
    </row>
    <row r="145" spans="1:6" ht="18.75" customHeight="1">
      <c r="A145" s="444" t="s">
        <v>191</v>
      </c>
      <c r="B145" s="444"/>
      <c r="C145" s="444"/>
      <c r="D145" s="444"/>
      <c r="E145" s="444"/>
      <c r="F145" s="444"/>
    </row>
    <row r="146" spans="1:6" ht="45" customHeight="1" thickBot="1">
      <c r="A146" s="462" t="s">
        <v>195</v>
      </c>
      <c r="B146" s="463"/>
      <c r="C146" s="463"/>
      <c r="D146" s="463"/>
      <c r="E146" s="463"/>
      <c r="F146" s="463"/>
    </row>
    <row r="147" spans="1:6" ht="30" customHeight="1">
      <c r="A147" s="464" t="s">
        <v>174</v>
      </c>
      <c r="B147" s="465"/>
      <c r="C147" s="465"/>
      <c r="D147" s="264" t="s">
        <v>175</v>
      </c>
      <c r="E147" s="265" t="s">
        <v>192</v>
      </c>
      <c r="F147" s="468" t="s">
        <v>176</v>
      </c>
    </row>
    <row r="148" spans="1:6" ht="30" customHeight="1" thickBot="1">
      <c r="A148" s="466"/>
      <c r="B148" s="467"/>
      <c r="C148" s="467"/>
      <c r="D148" s="266" t="s">
        <v>177</v>
      </c>
      <c r="E148" s="267" t="s">
        <v>178</v>
      </c>
      <c r="F148" s="469"/>
    </row>
    <row r="149" spans="1:6" ht="30" customHeight="1">
      <c r="A149" s="268"/>
      <c r="B149" s="269" t="s">
        <v>179</v>
      </c>
      <c r="C149" s="270"/>
      <c r="D149" s="271"/>
      <c r="E149" s="272"/>
      <c r="F149" s="273"/>
    </row>
    <row r="150" spans="1:6" ht="30" customHeight="1">
      <c r="A150" s="274"/>
      <c r="B150" s="275" t="s">
        <v>179</v>
      </c>
      <c r="C150" s="270"/>
      <c r="D150" s="271"/>
      <c r="E150" s="272"/>
      <c r="F150" s="273"/>
    </row>
    <row r="151" spans="1:6" ht="30" customHeight="1">
      <c r="A151" s="274"/>
      <c r="B151" s="275" t="s">
        <v>179</v>
      </c>
      <c r="C151" s="270"/>
      <c r="D151" s="271"/>
      <c r="E151" s="272"/>
      <c r="F151" s="273"/>
    </row>
    <row r="152" spans="1:6" ht="30" customHeight="1">
      <c r="A152" s="274"/>
      <c r="B152" s="275" t="s">
        <v>179</v>
      </c>
      <c r="C152" s="276"/>
      <c r="D152" s="277"/>
      <c r="E152" s="278"/>
      <c r="F152" s="279"/>
    </row>
    <row r="153" spans="1:6" ht="30" customHeight="1">
      <c r="A153" s="274"/>
      <c r="B153" s="275" t="s">
        <v>179</v>
      </c>
      <c r="C153" s="276"/>
      <c r="D153" s="280"/>
      <c r="E153" s="281"/>
      <c r="F153" s="282"/>
    </row>
    <row r="154" spans="1:6" ht="30" customHeight="1">
      <c r="A154" s="283" t="s">
        <v>180</v>
      </c>
      <c r="B154" s="461" t="s">
        <v>181</v>
      </c>
      <c r="C154" s="461"/>
      <c r="D154" s="284"/>
      <c r="E154" s="285"/>
      <c r="F154" s="286"/>
    </row>
    <row r="155" spans="1:6" ht="30" customHeight="1">
      <c r="A155" s="268"/>
      <c r="B155" s="287" t="s">
        <v>179</v>
      </c>
      <c r="C155" s="288"/>
      <c r="D155" s="289"/>
      <c r="E155" s="290"/>
      <c r="F155" s="291"/>
    </row>
    <row r="156" spans="1:6" ht="30" customHeight="1">
      <c r="A156" s="274"/>
      <c r="B156" s="275" t="s">
        <v>179</v>
      </c>
      <c r="C156" s="276"/>
      <c r="D156" s="277"/>
      <c r="E156" s="278"/>
      <c r="F156" s="279"/>
    </row>
    <row r="157" spans="1:6" ht="30" customHeight="1">
      <c r="A157" s="274"/>
      <c r="B157" s="275" t="s">
        <v>179</v>
      </c>
      <c r="C157" s="276"/>
      <c r="D157" s="277"/>
      <c r="E157" s="278"/>
      <c r="F157" s="279"/>
    </row>
    <row r="158" spans="1:6" ht="30" customHeight="1">
      <c r="A158" s="274"/>
      <c r="B158" s="292" t="s">
        <v>179</v>
      </c>
      <c r="C158" s="293"/>
      <c r="D158" s="294"/>
      <c r="E158" s="295"/>
      <c r="F158" s="296"/>
    </row>
    <row r="159" spans="1:6" ht="30" customHeight="1">
      <c r="A159" s="274"/>
      <c r="B159" s="275" t="s">
        <v>179</v>
      </c>
      <c r="C159" s="276"/>
      <c r="D159" s="280"/>
      <c r="E159" s="281"/>
      <c r="F159" s="282"/>
    </row>
    <row r="160" spans="1:6" ht="30" customHeight="1">
      <c r="A160" s="283" t="s">
        <v>182</v>
      </c>
      <c r="B160" s="461" t="s">
        <v>183</v>
      </c>
      <c r="C160" s="461"/>
      <c r="D160" s="284"/>
      <c r="E160" s="285"/>
      <c r="F160" s="297"/>
    </row>
    <row r="161" spans="1:6" ht="30" customHeight="1">
      <c r="A161" s="268"/>
      <c r="B161" s="287" t="s">
        <v>179</v>
      </c>
      <c r="C161" s="288"/>
      <c r="D161" s="289"/>
      <c r="E161" s="290"/>
      <c r="F161" s="291"/>
    </row>
    <row r="162" spans="1:6" ht="30" customHeight="1">
      <c r="A162" s="268"/>
      <c r="B162" s="275" t="s">
        <v>179</v>
      </c>
      <c r="C162" s="276"/>
      <c r="D162" s="277"/>
      <c r="E162" s="278"/>
      <c r="F162" s="279"/>
    </row>
    <row r="163" spans="1:6" ht="30" customHeight="1">
      <c r="A163" s="268"/>
      <c r="B163" s="275" t="s">
        <v>179</v>
      </c>
      <c r="C163" s="276"/>
      <c r="D163" s="277"/>
      <c r="E163" s="278"/>
      <c r="F163" s="279"/>
    </row>
    <row r="164" spans="1:6" ht="30" customHeight="1">
      <c r="A164" s="268"/>
      <c r="B164" s="292" t="s">
        <v>179</v>
      </c>
      <c r="C164" s="293"/>
      <c r="D164" s="294"/>
      <c r="E164" s="295"/>
      <c r="F164" s="296"/>
    </row>
    <row r="165" spans="1:6" ht="30" customHeight="1">
      <c r="A165" s="268"/>
      <c r="B165" s="298" t="s">
        <v>179</v>
      </c>
      <c r="C165" s="299"/>
      <c r="D165" s="300"/>
      <c r="E165" s="301"/>
      <c r="F165" s="302"/>
    </row>
    <row r="166" spans="1:6" ht="30" customHeight="1" thickBot="1">
      <c r="A166" s="283" t="s">
        <v>184</v>
      </c>
      <c r="B166" s="458" t="s">
        <v>185</v>
      </c>
      <c r="C166" s="458"/>
      <c r="D166" s="303"/>
      <c r="E166" s="285"/>
      <c r="F166" s="286"/>
    </row>
    <row r="167" spans="1:6" ht="30" customHeight="1" thickBot="1">
      <c r="A167" s="459" t="s">
        <v>154</v>
      </c>
      <c r="B167" s="460"/>
      <c r="C167" s="460"/>
      <c r="D167" s="304"/>
      <c r="E167" s="305"/>
      <c r="F167" s="306"/>
    </row>
    <row r="168" spans="1:6" ht="18.75" customHeight="1">
      <c r="A168" s="444" t="s">
        <v>186</v>
      </c>
      <c r="B168" s="444"/>
      <c r="C168" s="444"/>
      <c r="D168" s="444"/>
      <c r="E168" s="444"/>
      <c r="F168" s="444"/>
    </row>
    <row r="169" spans="1:6" ht="18.75" customHeight="1">
      <c r="A169" s="444" t="s">
        <v>187</v>
      </c>
      <c r="B169" s="444"/>
      <c r="C169" s="444"/>
      <c r="D169" s="444"/>
      <c r="E169" s="444"/>
      <c r="F169" s="444"/>
    </row>
    <row r="170" spans="1:6" ht="18.75" customHeight="1">
      <c r="A170" s="444" t="s">
        <v>312</v>
      </c>
      <c r="B170" s="444"/>
      <c r="C170" s="444"/>
      <c r="D170" s="444"/>
      <c r="E170" s="444"/>
      <c r="F170" s="444"/>
    </row>
    <row r="171" spans="1:6" ht="18.75" customHeight="1">
      <c r="A171" s="445" t="s">
        <v>188</v>
      </c>
      <c r="B171" s="445"/>
      <c r="C171" s="445"/>
      <c r="D171" s="445"/>
      <c r="E171" s="445"/>
      <c r="F171" s="445"/>
    </row>
    <row r="172" spans="1:6" ht="18.75" customHeight="1">
      <c r="A172" s="444" t="s">
        <v>189</v>
      </c>
      <c r="B172" s="444"/>
      <c r="C172" s="444"/>
      <c r="D172" s="444"/>
      <c r="E172" s="444"/>
      <c r="F172" s="444"/>
    </row>
    <row r="173" spans="1:6" ht="18.75" customHeight="1">
      <c r="A173" s="444" t="s">
        <v>190</v>
      </c>
      <c r="B173" s="444"/>
      <c r="C173" s="444"/>
      <c r="D173" s="444"/>
      <c r="E173" s="444"/>
      <c r="F173" s="444"/>
    </row>
    <row r="174" spans="1:6" ht="18.75" customHeight="1">
      <c r="A174" s="444" t="s">
        <v>191</v>
      </c>
      <c r="B174" s="444"/>
      <c r="C174" s="444"/>
      <c r="D174" s="444"/>
      <c r="E174" s="444"/>
      <c r="F174" s="444"/>
    </row>
    <row r="175" spans="1:6" ht="26.25" customHeight="1"/>
    <row r="176" spans="1:6" ht="26.25" customHeight="1"/>
    <row r="177" ht="26.25" customHeight="1"/>
    <row r="178" ht="26.25" customHeight="1"/>
    <row r="179" ht="26.25" customHeight="1"/>
    <row r="180" ht="26.25" customHeight="1"/>
    <row r="181" ht="26.25" customHeight="1"/>
    <row r="182" ht="26.25" customHeight="1"/>
    <row r="183" ht="26.25" customHeight="1"/>
    <row r="184" ht="26.25" customHeight="1"/>
    <row r="185" ht="26.25" customHeight="1"/>
    <row r="186" ht="26.25" customHeight="1"/>
    <row r="187" ht="26.25" customHeight="1"/>
    <row r="188" ht="26.25" customHeight="1"/>
    <row r="189" ht="26.25" customHeight="1"/>
    <row r="190" ht="26.25" customHeight="1"/>
    <row r="191" ht="26.25" customHeight="1"/>
    <row r="192" ht="26.25" customHeight="1"/>
    <row r="193" ht="26.25" customHeight="1"/>
    <row r="194" ht="26.25" customHeight="1"/>
    <row r="195" ht="26.25" customHeight="1"/>
    <row r="196" ht="26.25" customHeight="1"/>
    <row r="197" ht="26.25" customHeight="1"/>
    <row r="198" ht="26.25" customHeight="1"/>
    <row r="199" ht="26.25" customHeight="1"/>
    <row r="200" ht="26.25" customHeight="1"/>
    <row r="201" ht="26.25" customHeight="1"/>
    <row r="202" ht="26.25" customHeight="1"/>
    <row r="203" ht="26.25" customHeight="1"/>
    <row r="204" ht="26.25" customHeight="1"/>
    <row r="205" ht="26.25" customHeight="1"/>
    <row r="206" ht="26.25" customHeight="1"/>
    <row r="207" ht="26.25" customHeight="1"/>
    <row r="208" ht="26.25" customHeight="1"/>
    <row r="209" ht="26.25" customHeight="1"/>
    <row r="210" ht="26.25" customHeight="1"/>
    <row r="211" ht="26.25" customHeight="1"/>
    <row r="212" ht="26.25" customHeight="1"/>
    <row r="213" ht="26.25" customHeight="1"/>
    <row r="214" ht="26.25" customHeight="1"/>
    <row r="215" ht="26.25" customHeight="1"/>
    <row r="216" ht="26.25" customHeight="1"/>
    <row r="217" ht="26.25" customHeight="1"/>
    <row r="218" ht="26.25" customHeight="1"/>
    <row r="219" ht="26.25" customHeight="1"/>
    <row r="220" ht="26.25" customHeight="1"/>
    <row r="221" ht="26.25" customHeight="1"/>
    <row r="222" ht="26.25" customHeight="1"/>
  </sheetData>
  <mergeCells count="84">
    <mergeCell ref="A87:F87"/>
    <mergeCell ref="A82:F82"/>
    <mergeCell ref="A83:F83"/>
    <mergeCell ref="A84:F84"/>
    <mergeCell ref="A85:F85"/>
    <mergeCell ref="A86:F86"/>
    <mergeCell ref="B67:C67"/>
    <mergeCell ref="B73:C73"/>
    <mergeCell ref="B79:C79"/>
    <mergeCell ref="A80:C80"/>
    <mergeCell ref="A81:F81"/>
    <mergeCell ref="A27:F27"/>
    <mergeCell ref="A1:F1"/>
    <mergeCell ref="A2:C3"/>
    <mergeCell ref="F2:F3"/>
    <mergeCell ref="B9:C9"/>
    <mergeCell ref="B15:C15"/>
    <mergeCell ref="B21:C21"/>
    <mergeCell ref="A22:C22"/>
    <mergeCell ref="A23:F23"/>
    <mergeCell ref="A24:F24"/>
    <mergeCell ref="A25:F25"/>
    <mergeCell ref="A26:F26"/>
    <mergeCell ref="A54:F54"/>
    <mergeCell ref="A28:F28"/>
    <mergeCell ref="A29:F29"/>
    <mergeCell ref="A30:F30"/>
    <mergeCell ref="A31:C32"/>
    <mergeCell ref="F31:F32"/>
    <mergeCell ref="B38:C38"/>
    <mergeCell ref="B44:C44"/>
    <mergeCell ref="B50:C50"/>
    <mergeCell ref="A51:C51"/>
    <mergeCell ref="A52:F52"/>
    <mergeCell ref="A53:F53"/>
    <mergeCell ref="A111:F111"/>
    <mergeCell ref="A55:F55"/>
    <mergeCell ref="A56:F56"/>
    <mergeCell ref="A57:F57"/>
    <mergeCell ref="A58:F58"/>
    <mergeCell ref="A88:F88"/>
    <mergeCell ref="A89:C90"/>
    <mergeCell ref="F89:F90"/>
    <mergeCell ref="B96:C96"/>
    <mergeCell ref="B102:C102"/>
    <mergeCell ref="B108:C108"/>
    <mergeCell ref="A109:C109"/>
    <mergeCell ref="A110:F110"/>
    <mergeCell ref="A59:F59"/>
    <mergeCell ref="A60:C61"/>
    <mergeCell ref="F60:F61"/>
    <mergeCell ref="A138:C138"/>
    <mergeCell ref="A112:F112"/>
    <mergeCell ref="A113:F113"/>
    <mergeCell ref="A114:F114"/>
    <mergeCell ref="A115:F115"/>
    <mergeCell ref="A116:F116"/>
    <mergeCell ref="A117:F117"/>
    <mergeCell ref="A118:C119"/>
    <mergeCell ref="F118:F119"/>
    <mergeCell ref="B125:C125"/>
    <mergeCell ref="B131:C131"/>
    <mergeCell ref="B137:C137"/>
    <mergeCell ref="B160:C160"/>
    <mergeCell ref="A139:F139"/>
    <mergeCell ref="A140:F140"/>
    <mergeCell ref="A141:F141"/>
    <mergeCell ref="A142:F142"/>
    <mergeCell ref="A143:F143"/>
    <mergeCell ref="A144:F144"/>
    <mergeCell ref="A145:F145"/>
    <mergeCell ref="A146:F146"/>
    <mergeCell ref="A147:C148"/>
    <mergeCell ref="F147:F148"/>
    <mergeCell ref="B154:C154"/>
    <mergeCell ref="A172:F172"/>
    <mergeCell ref="A173:F173"/>
    <mergeCell ref="A174:F174"/>
    <mergeCell ref="B166:C166"/>
    <mergeCell ref="A167:C167"/>
    <mergeCell ref="A168:F168"/>
    <mergeCell ref="A169:F169"/>
    <mergeCell ref="A170:F170"/>
    <mergeCell ref="A171:F171"/>
  </mergeCells>
  <phoneticPr fontId="3"/>
  <pageMargins left="0.78740157480314965" right="0.59055118110236227" top="0.59055118110236227" bottom="0.59055118110236227" header="0.31496062992125984" footer="0.31496062992125984"/>
  <pageSetup paperSize="9" scale="81" fitToHeight="0" orientation="portrait" r:id="rId1"/>
  <headerFooter>
    <oddHeader>&amp;L&amp;"ＭＳ 明朝,太字"&amp;12【様式17-5】&amp;R&amp;P　／　&amp;N</oddHeader>
  </headerFooter>
  <rowBreaks count="5" manualBreakCount="5">
    <brk id="29" max="16383" man="1"/>
    <brk id="58" max="16383" man="1"/>
    <brk id="87" max="16383" man="1"/>
    <brk id="116" max="16383" man="1"/>
    <brk id="145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6"/>
  <sheetViews>
    <sheetView view="pageBreakPreview" zoomScale="70" zoomScaleNormal="100" zoomScaleSheetLayoutView="70" workbookViewId="0">
      <selection activeCell="N28" sqref="N28"/>
    </sheetView>
  </sheetViews>
  <sheetFormatPr defaultColWidth="9" defaultRowHeight="13.5"/>
  <cols>
    <col min="1" max="2" width="2.625" style="230" customWidth="1"/>
    <col min="3" max="3" width="30.75" style="230" customWidth="1"/>
    <col min="4" max="5" width="13.75" style="230" customWidth="1"/>
    <col min="6" max="6" width="30.75" style="230" customWidth="1"/>
    <col min="7" max="16384" width="9" style="230"/>
  </cols>
  <sheetData>
    <row r="1" spans="1:6" ht="45" customHeight="1" thickBot="1">
      <c r="A1" s="462" t="s">
        <v>196</v>
      </c>
      <c r="B1" s="463"/>
      <c r="C1" s="463"/>
      <c r="D1" s="463"/>
      <c r="E1" s="463"/>
      <c r="F1" s="463"/>
    </row>
    <row r="2" spans="1:6" ht="30" customHeight="1">
      <c r="A2" s="464" t="s">
        <v>174</v>
      </c>
      <c r="B2" s="465"/>
      <c r="C2" s="465"/>
      <c r="D2" s="264" t="s">
        <v>175</v>
      </c>
      <c r="E2" s="265" t="s">
        <v>192</v>
      </c>
      <c r="F2" s="468" t="s">
        <v>176</v>
      </c>
    </row>
    <row r="3" spans="1:6" ht="30" customHeight="1" thickBot="1">
      <c r="A3" s="466"/>
      <c r="B3" s="467"/>
      <c r="C3" s="467"/>
      <c r="D3" s="266" t="s">
        <v>177</v>
      </c>
      <c r="E3" s="267" t="s">
        <v>178</v>
      </c>
      <c r="F3" s="469"/>
    </row>
    <row r="4" spans="1:6" ht="30" customHeight="1">
      <c r="A4" s="268"/>
      <c r="B4" s="269" t="s">
        <v>179</v>
      </c>
      <c r="C4" s="270"/>
      <c r="D4" s="271"/>
      <c r="E4" s="272"/>
      <c r="F4" s="273"/>
    </row>
    <row r="5" spans="1:6" ht="30" customHeight="1">
      <c r="A5" s="274"/>
      <c r="B5" s="275" t="s">
        <v>179</v>
      </c>
      <c r="C5" s="270"/>
      <c r="D5" s="271"/>
      <c r="E5" s="272"/>
      <c r="F5" s="273"/>
    </row>
    <row r="6" spans="1:6" ht="30" customHeight="1">
      <c r="A6" s="274"/>
      <c r="B6" s="275" t="s">
        <v>179</v>
      </c>
      <c r="C6" s="270"/>
      <c r="D6" s="271"/>
      <c r="E6" s="272"/>
      <c r="F6" s="273"/>
    </row>
    <row r="7" spans="1:6" ht="30" customHeight="1">
      <c r="A7" s="274"/>
      <c r="B7" s="275" t="s">
        <v>179</v>
      </c>
      <c r="C7" s="276"/>
      <c r="D7" s="277"/>
      <c r="E7" s="278"/>
      <c r="F7" s="279"/>
    </row>
    <row r="8" spans="1:6" ht="30" customHeight="1">
      <c r="A8" s="274"/>
      <c r="B8" s="275" t="s">
        <v>179</v>
      </c>
      <c r="C8" s="276"/>
      <c r="D8" s="280"/>
      <c r="E8" s="281"/>
      <c r="F8" s="282"/>
    </row>
    <row r="9" spans="1:6" ht="30" customHeight="1">
      <c r="A9" s="364" t="s">
        <v>197</v>
      </c>
      <c r="B9" s="461" t="s">
        <v>198</v>
      </c>
      <c r="C9" s="461"/>
      <c r="D9" s="284"/>
      <c r="E9" s="285"/>
      <c r="F9" s="286"/>
    </row>
    <row r="10" spans="1:6" ht="30" customHeight="1">
      <c r="A10" s="268"/>
      <c r="B10" s="287" t="s">
        <v>179</v>
      </c>
      <c r="C10" s="288"/>
      <c r="D10" s="289"/>
      <c r="E10" s="290"/>
      <c r="F10" s="291"/>
    </row>
    <row r="11" spans="1:6" ht="30" customHeight="1">
      <c r="A11" s="274"/>
      <c r="B11" s="275" t="s">
        <v>179</v>
      </c>
      <c r="C11" s="276"/>
      <c r="D11" s="277"/>
      <c r="E11" s="278"/>
      <c r="F11" s="279"/>
    </row>
    <row r="12" spans="1:6" ht="30" customHeight="1">
      <c r="A12" s="274"/>
      <c r="B12" s="275" t="s">
        <v>179</v>
      </c>
      <c r="C12" s="276"/>
      <c r="D12" s="277"/>
      <c r="E12" s="278"/>
      <c r="F12" s="279"/>
    </row>
    <row r="13" spans="1:6" ht="30" customHeight="1">
      <c r="A13" s="274"/>
      <c r="B13" s="292" t="s">
        <v>179</v>
      </c>
      <c r="C13" s="293"/>
      <c r="D13" s="294"/>
      <c r="E13" s="295"/>
      <c r="F13" s="296"/>
    </row>
    <row r="14" spans="1:6" ht="30" customHeight="1">
      <c r="A14" s="274"/>
      <c r="B14" s="275" t="s">
        <v>179</v>
      </c>
      <c r="C14" s="276"/>
      <c r="D14" s="280"/>
      <c r="E14" s="281"/>
      <c r="F14" s="282"/>
    </row>
    <row r="15" spans="1:6" ht="30" customHeight="1">
      <c r="A15" s="364" t="s">
        <v>199</v>
      </c>
      <c r="B15" s="461" t="s">
        <v>200</v>
      </c>
      <c r="C15" s="461"/>
      <c r="D15" s="284"/>
      <c r="E15" s="285"/>
      <c r="F15" s="297"/>
    </row>
    <row r="16" spans="1:6" ht="30" customHeight="1">
      <c r="A16" s="268"/>
      <c r="B16" s="287" t="s">
        <v>179</v>
      </c>
      <c r="C16" s="288"/>
      <c r="D16" s="289"/>
      <c r="E16" s="290"/>
      <c r="F16" s="291"/>
    </row>
    <row r="17" spans="1:6" ht="30" customHeight="1">
      <c r="A17" s="268"/>
      <c r="B17" s="275" t="s">
        <v>179</v>
      </c>
      <c r="C17" s="276"/>
      <c r="D17" s="277"/>
      <c r="E17" s="278"/>
      <c r="F17" s="279"/>
    </row>
    <row r="18" spans="1:6" ht="30" customHeight="1">
      <c r="A18" s="268"/>
      <c r="B18" s="275" t="s">
        <v>179</v>
      </c>
      <c r="C18" s="276"/>
      <c r="D18" s="277"/>
      <c r="E18" s="278"/>
      <c r="F18" s="279"/>
    </row>
    <row r="19" spans="1:6" ht="30" customHeight="1">
      <c r="A19" s="268"/>
      <c r="B19" s="292" t="s">
        <v>179</v>
      </c>
      <c r="C19" s="293"/>
      <c r="D19" s="294"/>
      <c r="E19" s="295"/>
      <c r="F19" s="296"/>
    </row>
    <row r="20" spans="1:6" ht="30" customHeight="1">
      <c r="A20" s="268"/>
      <c r="B20" s="298" t="s">
        <v>179</v>
      </c>
      <c r="C20" s="299"/>
      <c r="D20" s="300"/>
      <c r="E20" s="301"/>
      <c r="F20" s="302"/>
    </row>
    <row r="21" spans="1:6" ht="30" customHeight="1" thickBot="1">
      <c r="A21" s="364" t="s">
        <v>201</v>
      </c>
      <c r="B21" s="458" t="s">
        <v>202</v>
      </c>
      <c r="C21" s="458"/>
      <c r="D21" s="303"/>
      <c r="E21" s="285"/>
      <c r="F21" s="286"/>
    </row>
    <row r="22" spans="1:6" ht="30" customHeight="1" thickBot="1">
      <c r="A22" s="459" t="s">
        <v>154</v>
      </c>
      <c r="B22" s="460"/>
      <c r="C22" s="460"/>
      <c r="D22" s="304"/>
      <c r="E22" s="305"/>
      <c r="F22" s="306"/>
    </row>
    <row r="23" spans="1:6" ht="18.75" customHeight="1">
      <c r="A23" s="444" t="s">
        <v>203</v>
      </c>
      <c r="B23" s="444"/>
      <c r="C23" s="444"/>
      <c r="D23" s="444"/>
      <c r="E23" s="444"/>
      <c r="F23" s="444"/>
    </row>
    <row r="24" spans="1:6" ht="18.75" customHeight="1">
      <c r="A24" s="444" t="s">
        <v>187</v>
      </c>
      <c r="B24" s="444"/>
      <c r="C24" s="444"/>
      <c r="D24" s="444"/>
      <c r="E24" s="444"/>
      <c r="F24" s="444"/>
    </row>
    <row r="25" spans="1:6" ht="18.75" customHeight="1">
      <c r="A25" s="444" t="s">
        <v>312</v>
      </c>
      <c r="B25" s="444"/>
      <c r="C25" s="444"/>
      <c r="D25" s="444"/>
      <c r="E25" s="444"/>
      <c r="F25" s="444"/>
    </row>
    <row r="26" spans="1:6" ht="18.75" customHeight="1">
      <c r="A26" s="445" t="s">
        <v>188</v>
      </c>
      <c r="B26" s="445"/>
      <c r="C26" s="445"/>
      <c r="D26" s="445"/>
      <c r="E26" s="445"/>
      <c r="F26" s="445"/>
    </row>
    <row r="27" spans="1:6" ht="18.75" customHeight="1">
      <c r="A27" s="444" t="s">
        <v>189</v>
      </c>
      <c r="B27" s="444"/>
      <c r="C27" s="444"/>
      <c r="D27" s="444"/>
      <c r="E27" s="444"/>
      <c r="F27" s="444"/>
    </row>
    <row r="28" spans="1:6" ht="18.75" customHeight="1">
      <c r="A28" s="444" t="s">
        <v>190</v>
      </c>
      <c r="B28" s="444"/>
      <c r="C28" s="444"/>
      <c r="D28" s="444"/>
      <c r="E28" s="444"/>
      <c r="F28" s="444"/>
    </row>
    <row r="29" spans="1:6" ht="18.75" customHeight="1">
      <c r="A29" s="444" t="s">
        <v>191</v>
      </c>
      <c r="B29" s="444"/>
      <c r="C29" s="444"/>
      <c r="D29" s="444"/>
      <c r="E29" s="444"/>
      <c r="F29" s="444"/>
    </row>
    <row r="30" spans="1:6" ht="26.25" customHeight="1"/>
    <row r="31" spans="1:6" ht="26.25" customHeight="1"/>
    <row r="32" spans="1:6" ht="26.25" customHeight="1"/>
    <row r="33" ht="26.25" customHeight="1"/>
    <row r="34" ht="26.25" customHeight="1"/>
    <row r="35" ht="26.25" customHeight="1"/>
    <row r="36" ht="26.25" customHeight="1"/>
    <row r="37" ht="26.25" customHeight="1"/>
    <row r="38" ht="26.25" customHeight="1"/>
    <row r="39" ht="26.25" customHeight="1"/>
    <row r="40" ht="26.25" customHeight="1"/>
    <row r="41" ht="26.25" customHeight="1"/>
    <row r="42" ht="26.25" customHeight="1"/>
    <row r="43" ht="26.25" customHeight="1"/>
    <row r="44" ht="26.25" customHeight="1"/>
    <row r="45" ht="26.25" customHeight="1"/>
    <row r="46" ht="26.25" customHeight="1"/>
    <row r="47" ht="26.25" customHeight="1"/>
    <row r="48" ht="26.25" customHeight="1"/>
    <row r="49" ht="26.25" customHeight="1"/>
    <row r="50" ht="26.25" customHeight="1"/>
    <row r="51" ht="26.25" customHeight="1"/>
    <row r="52" ht="26.25" customHeight="1"/>
    <row r="53" ht="26.25" customHeight="1"/>
    <row r="54" ht="26.25" customHeight="1"/>
    <row r="55" ht="26.25" customHeight="1"/>
    <row r="56" ht="26.25" customHeight="1"/>
    <row r="57" ht="26.25" customHeight="1"/>
    <row r="58" ht="26.25" customHeight="1"/>
    <row r="59" ht="26.25" customHeight="1"/>
    <row r="60" ht="26.25" customHeight="1"/>
    <row r="61" ht="26.25" customHeight="1"/>
    <row r="62" ht="26.25" customHeight="1"/>
    <row r="63" ht="26.25" customHeight="1"/>
    <row r="64" ht="26.25" customHeight="1"/>
    <row r="65" ht="26.25" customHeight="1"/>
    <row r="66" ht="26.25" customHeight="1"/>
    <row r="67" ht="26.25" customHeight="1"/>
    <row r="68" ht="26.25" customHeight="1"/>
    <row r="69" ht="26.25" customHeight="1"/>
    <row r="70" ht="26.25" customHeight="1"/>
    <row r="71" ht="26.25" customHeight="1"/>
    <row r="72" ht="26.25" customHeight="1"/>
    <row r="73" ht="26.25" customHeight="1"/>
    <row r="74" ht="26.25" customHeight="1"/>
    <row r="75" ht="26.25" customHeight="1"/>
    <row r="76" ht="26.25" customHeight="1"/>
  </sheetData>
  <mergeCells count="14">
    <mergeCell ref="B21:C21"/>
    <mergeCell ref="A1:F1"/>
    <mergeCell ref="A2:C3"/>
    <mergeCell ref="F2:F3"/>
    <mergeCell ref="B9:C9"/>
    <mergeCell ref="B15:C15"/>
    <mergeCell ref="A28:F28"/>
    <mergeCell ref="A29:F29"/>
    <mergeCell ref="A22:C22"/>
    <mergeCell ref="A23:F23"/>
    <mergeCell ref="A24:F24"/>
    <mergeCell ref="A25:F25"/>
    <mergeCell ref="A26:F26"/>
    <mergeCell ref="A27:F27"/>
  </mergeCells>
  <phoneticPr fontId="3"/>
  <pageMargins left="0.78740157480314965" right="0.59055118110236227" top="0.59055118110236227" bottom="0.59055118110236227" header="0.31496062992125984" footer="0.31496062992125984"/>
  <pageSetup paperSize="9" scale="85" fitToHeight="0" orientation="portrait" r:id="rId1"/>
  <headerFooter>
    <oddHeader>&amp;L&amp;"ＭＳ 明朝,太字"&amp;12【様式17-6】&amp;R　&amp;P　／　&amp;N　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9"/>
  <sheetViews>
    <sheetView view="pageBreakPreview" zoomScale="70" zoomScaleNormal="60" zoomScaleSheetLayoutView="70" workbookViewId="0">
      <selection activeCell="N28" sqref="N28"/>
    </sheetView>
  </sheetViews>
  <sheetFormatPr defaultColWidth="9" defaultRowHeight="22.5" customHeight="1"/>
  <cols>
    <col min="1" max="1" width="5.375" style="230" customWidth="1"/>
    <col min="2" max="4" width="25.75" style="230" customWidth="1"/>
    <col min="5" max="6" width="12.75" style="230" customWidth="1"/>
    <col min="7" max="7" width="7.5" style="230" bestFit="1" customWidth="1"/>
    <col min="8" max="8" width="25.75" style="230" customWidth="1"/>
    <col min="9" max="9" width="6.75" style="230" customWidth="1"/>
    <col min="10" max="10" width="25.75" style="230" customWidth="1"/>
    <col min="11" max="11" width="20.75" style="230" customWidth="1"/>
    <col min="12" max="16384" width="9" style="230"/>
  </cols>
  <sheetData>
    <row r="1" spans="1:11" ht="40.15" customHeight="1" thickBot="1">
      <c r="A1" s="477" t="s">
        <v>204</v>
      </c>
      <c r="B1" s="477"/>
      <c r="C1" s="477"/>
      <c r="F1" s="229"/>
    </row>
    <row r="2" spans="1:11" s="336" customFormat="1" ht="30" customHeight="1">
      <c r="A2" s="478" t="s">
        <v>205</v>
      </c>
      <c r="B2" s="480" t="s">
        <v>206</v>
      </c>
      <c r="C2" s="482" t="s">
        <v>207</v>
      </c>
      <c r="D2" s="482" t="s">
        <v>208</v>
      </c>
      <c r="E2" s="334" t="s">
        <v>209</v>
      </c>
      <c r="F2" s="334" t="s">
        <v>210</v>
      </c>
      <c r="G2" s="335" t="s">
        <v>211</v>
      </c>
      <c r="H2" s="475" t="s">
        <v>212</v>
      </c>
      <c r="I2" s="470" t="s">
        <v>213</v>
      </c>
      <c r="J2" s="471"/>
      <c r="K2" s="472" t="s">
        <v>214</v>
      </c>
    </row>
    <row r="3" spans="1:11" s="336" customFormat="1" ht="25.15" customHeight="1" thickBot="1">
      <c r="A3" s="479"/>
      <c r="B3" s="481"/>
      <c r="C3" s="483"/>
      <c r="D3" s="483"/>
      <c r="E3" s="337" t="s">
        <v>215</v>
      </c>
      <c r="F3" s="337" t="s">
        <v>216</v>
      </c>
      <c r="G3" s="338" t="s">
        <v>217</v>
      </c>
      <c r="H3" s="476"/>
      <c r="I3" s="339" t="s">
        <v>218</v>
      </c>
      <c r="J3" s="340" t="s">
        <v>219</v>
      </c>
      <c r="K3" s="473"/>
    </row>
    <row r="4" spans="1:11" s="336" customFormat="1" ht="30" customHeight="1">
      <c r="A4" s="341" t="s">
        <v>197</v>
      </c>
      <c r="B4" s="342"/>
      <c r="C4" s="343"/>
      <c r="D4" s="343"/>
      <c r="E4" s="343"/>
      <c r="F4" s="343"/>
      <c r="G4" s="344"/>
      <c r="H4" s="345"/>
      <c r="I4" s="346"/>
      <c r="J4" s="347"/>
      <c r="K4" s="348"/>
    </row>
    <row r="5" spans="1:11" s="336" customFormat="1" ht="30" customHeight="1">
      <c r="A5" s="349" t="s">
        <v>199</v>
      </c>
      <c r="B5" s="350"/>
      <c r="C5" s="351"/>
      <c r="D5" s="351"/>
      <c r="E5" s="351"/>
      <c r="F5" s="351"/>
      <c r="G5" s="352"/>
      <c r="H5" s="353"/>
      <c r="I5" s="351"/>
      <c r="J5" s="354"/>
      <c r="K5" s="355"/>
    </row>
    <row r="6" spans="1:11" s="336" customFormat="1" ht="30" customHeight="1">
      <c r="A6" s="349" t="s">
        <v>201</v>
      </c>
      <c r="B6" s="350"/>
      <c r="C6" s="351"/>
      <c r="D6" s="351"/>
      <c r="E6" s="351"/>
      <c r="F6" s="351"/>
      <c r="G6" s="352"/>
      <c r="H6" s="353"/>
      <c r="I6" s="351"/>
      <c r="J6" s="354"/>
      <c r="K6" s="355"/>
    </row>
    <row r="7" spans="1:11" s="336" customFormat="1" ht="30" customHeight="1">
      <c r="A7" s="341" t="s">
        <v>220</v>
      </c>
      <c r="B7" s="350"/>
      <c r="C7" s="351"/>
      <c r="D7" s="351"/>
      <c r="E7" s="351"/>
      <c r="F7" s="351"/>
      <c r="G7" s="352"/>
      <c r="H7" s="353"/>
      <c r="I7" s="351"/>
      <c r="J7" s="354"/>
      <c r="K7" s="355"/>
    </row>
    <row r="8" spans="1:11" s="336" customFormat="1" ht="30" customHeight="1">
      <c r="A8" s="349" t="s">
        <v>221</v>
      </c>
      <c r="B8" s="350"/>
      <c r="C8" s="351"/>
      <c r="D8" s="351"/>
      <c r="E8" s="351"/>
      <c r="F8" s="351"/>
      <c r="G8" s="352"/>
      <c r="H8" s="353"/>
      <c r="I8" s="351"/>
      <c r="J8" s="354"/>
      <c r="K8" s="355"/>
    </row>
    <row r="9" spans="1:11" s="336" customFormat="1" ht="30" customHeight="1">
      <c r="A9" s="349" t="s">
        <v>222</v>
      </c>
      <c r="B9" s="350"/>
      <c r="C9" s="351"/>
      <c r="D9" s="351"/>
      <c r="E9" s="351"/>
      <c r="F9" s="351"/>
      <c r="G9" s="352"/>
      <c r="H9" s="353"/>
      <c r="I9" s="351"/>
      <c r="J9" s="354"/>
      <c r="K9" s="355"/>
    </row>
    <row r="10" spans="1:11" s="336" customFormat="1" ht="30" customHeight="1">
      <c r="A10" s="341" t="s">
        <v>223</v>
      </c>
      <c r="B10" s="350"/>
      <c r="C10" s="351"/>
      <c r="D10" s="351"/>
      <c r="E10" s="351"/>
      <c r="F10" s="351"/>
      <c r="G10" s="352"/>
      <c r="H10" s="353"/>
      <c r="I10" s="351"/>
      <c r="J10" s="354"/>
      <c r="K10" s="355"/>
    </row>
    <row r="11" spans="1:11" s="336" customFormat="1" ht="30" customHeight="1">
      <c r="A11" s="349" t="s">
        <v>224</v>
      </c>
      <c r="B11" s="350"/>
      <c r="C11" s="351"/>
      <c r="D11" s="351"/>
      <c r="E11" s="351"/>
      <c r="F11" s="351"/>
      <c r="G11" s="352"/>
      <c r="H11" s="353"/>
      <c r="I11" s="351"/>
      <c r="J11" s="354"/>
      <c r="K11" s="355"/>
    </row>
    <row r="12" spans="1:11" s="336" customFormat="1" ht="30" customHeight="1">
      <c r="A12" s="349" t="s">
        <v>225</v>
      </c>
      <c r="B12" s="350"/>
      <c r="C12" s="351"/>
      <c r="D12" s="351"/>
      <c r="E12" s="351"/>
      <c r="F12" s="351"/>
      <c r="G12" s="352"/>
      <c r="H12" s="353"/>
      <c r="I12" s="351"/>
      <c r="J12" s="354"/>
      <c r="K12" s="355"/>
    </row>
    <row r="13" spans="1:11" s="336" customFormat="1" ht="30" customHeight="1">
      <c r="A13" s="356">
        <v>10</v>
      </c>
      <c r="B13" s="350"/>
      <c r="C13" s="351"/>
      <c r="D13" s="351"/>
      <c r="E13" s="351"/>
      <c r="F13" s="351"/>
      <c r="G13" s="352"/>
      <c r="H13" s="353"/>
      <c r="I13" s="351"/>
      <c r="J13" s="354"/>
      <c r="K13" s="355"/>
    </row>
    <row r="14" spans="1:11" s="336" customFormat="1" ht="30" customHeight="1">
      <c r="A14" s="356">
        <v>11</v>
      </c>
      <c r="B14" s="350"/>
      <c r="C14" s="351"/>
      <c r="D14" s="351"/>
      <c r="E14" s="351"/>
      <c r="F14" s="351"/>
      <c r="G14" s="352"/>
      <c r="H14" s="353"/>
      <c r="I14" s="351"/>
      <c r="J14" s="354"/>
      <c r="K14" s="355"/>
    </row>
    <row r="15" spans="1:11" s="336" customFormat="1" ht="30" customHeight="1">
      <c r="A15" s="356">
        <v>12</v>
      </c>
      <c r="B15" s="350"/>
      <c r="C15" s="351"/>
      <c r="D15" s="351"/>
      <c r="E15" s="351"/>
      <c r="F15" s="351"/>
      <c r="G15" s="352"/>
      <c r="H15" s="353"/>
      <c r="I15" s="351"/>
      <c r="J15" s="354"/>
      <c r="K15" s="355"/>
    </row>
    <row r="16" spans="1:11" s="336" customFormat="1" ht="30" customHeight="1">
      <c r="A16" s="356">
        <v>13</v>
      </c>
      <c r="B16" s="350"/>
      <c r="C16" s="351"/>
      <c r="D16" s="351"/>
      <c r="E16" s="351"/>
      <c r="F16" s="351"/>
      <c r="G16" s="352"/>
      <c r="H16" s="353"/>
      <c r="I16" s="351"/>
      <c r="J16" s="354"/>
      <c r="K16" s="355"/>
    </row>
    <row r="17" spans="1:11" s="336" customFormat="1" ht="30" customHeight="1">
      <c r="A17" s="356">
        <v>14</v>
      </c>
      <c r="B17" s="350"/>
      <c r="C17" s="351"/>
      <c r="D17" s="351"/>
      <c r="E17" s="351"/>
      <c r="F17" s="351"/>
      <c r="G17" s="352"/>
      <c r="H17" s="353"/>
      <c r="I17" s="351"/>
      <c r="J17" s="354"/>
      <c r="K17" s="355"/>
    </row>
    <row r="18" spans="1:11" s="336" customFormat="1" ht="30" customHeight="1">
      <c r="A18" s="356">
        <v>15</v>
      </c>
      <c r="B18" s="350"/>
      <c r="C18" s="351"/>
      <c r="D18" s="351"/>
      <c r="E18" s="351"/>
      <c r="F18" s="351"/>
      <c r="G18" s="352"/>
      <c r="H18" s="353"/>
      <c r="I18" s="351"/>
      <c r="J18" s="354"/>
      <c r="K18" s="355"/>
    </row>
    <row r="19" spans="1:11" s="336" customFormat="1" ht="30" customHeight="1">
      <c r="A19" s="356">
        <v>16</v>
      </c>
      <c r="B19" s="350"/>
      <c r="C19" s="351"/>
      <c r="D19" s="351"/>
      <c r="E19" s="351"/>
      <c r="F19" s="351"/>
      <c r="G19" s="352"/>
      <c r="H19" s="353"/>
      <c r="I19" s="351"/>
      <c r="J19" s="354"/>
      <c r="K19" s="355"/>
    </row>
    <row r="20" spans="1:11" s="336" customFormat="1" ht="30" customHeight="1">
      <c r="A20" s="356">
        <v>17</v>
      </c>
      <c r="B20" s="350"/>
      <c r="C20" s="351"/>
      <c r="D20" s="351"/>
      <c r="E20" s="351"/>
      <c r="F20" s="351"/>
      <c r="G20" s="352"/>
      <c r="H20" s="353"/>
      <c r="I20" s="351"/>
      <c r="J20" s="354"/>
      <c r="K20" s="355"/>
    </row>
    <row r="21" spans="1:11" s="336" customFormat="1" ht="30" customHeight="1">
      <c r="A21" s="356">
        <v>18</v>
      </c>
      <c r="B21" s="350"/>
      <c r="C21" s="351"/>
      <c r="D21" s="351"/>
      <c r="E21" s="351"/>
      <c r="F21" s="351"/>
      <c r="G21" s="352"/>
      <c r="H21" s="353"/>
      <c r="I21" s="351"/>
      <c r="J21" s="354"/>
      <c r="K21" s="355"/>
    </row>
    <row r="22" spans="1:11" s="336" customFormat="1" ht="30" customHeight="1">
      <c r="A22" s="356">
        <v>19</v>
      </c>
      <c r="B22" s="350"/>
      <c r="C22" s="351"/>
      <c r="D22" s="351"/>
      <c r="E22" s="351"/>
      <c r="F22" s="351"/>
      <c r="G22" s="352"/>
      <c r="H22" s="353"/>
      <c r="I22" s="351"/>
      <c r="J22" s="354"/>
      <c r="K22" s="355"/>
    </row>
    <row r="23" spans="1:11" s="336" customFormat="1" ht="30" customHeight="1" thickBot="1">
      <c r="A23" s="357">
        <v>20</v>
      </c>
      <c r="B23" s="358"/>
      <c r="C23" s="359"/>
      <c r="D23" s="359"/>
      <c r="E23" s="359"/>
      <c r="F23" s="359"/>
      <c r="G23" s="360"/>
      <c r="H23" s="361"/>
      <c r="I23" s="359"/>
      <c r="J23" s="362"/>
      <c r="K23" s="363"/>
    </row>
    <row r="24" spans="1:11" ht="18.75" customHeight="1">
      <c r="A24" s="474" t="s">
        <v>226</v>
      </c>
      <c r="B24" s="474"/>
      <c r="C24" s="474"/>
      <c r="D24" s="474"/>
      <c r="E24" s="474"/>
      <c r="F24" s="474"/>
      <c r="G24" s="474"/>
      <c r="H24" s="474"/>
      <c r="I24" s="474"/>
      <c r="J24" s="474"/>
      <c r="K24" s="474"/>
    </row>
    <row r="25" spans="1:11" ht="18.75" customHeight="1">
      <c r="A25" s="474" t="s">
        <v>227</v>
      </c>
      <c r="B25" s="474"/>
      <c r="C25" s="474"/>
      <c r="D25" s="474"/>
      <c r="E25" s="474"/>
      <c r="F25" s="474"/>
      <c r="G25" s="474"/>
      <c r="H25" s="474"/>
      <c r="I25" s="474"/>
      <c r="J25" s="474"/>
      <c r="K25" s="474"/>
    </row>
    <row r="26" spans="1:11" ht="18.75" customHeight="1">
      <c r="A26" s="444" t="s">
        <v>228</v>
      </c>
      <c r="B26" s="444"/>
      <c r="C26" s="444"/>
      <c r="D26" s="444"/>
      <c r="E26" s="444"/>
      <c r="F26" s="444"/>
      <c r="G26" s="444"/>
      <c r="H26" s="444"/>
      <c r="I26" s="444"/>
      <c r="J26" s="444"/>
      <c r="K26" s="444"/>
    </row>
    <row r="27" spans="1:11" ht="18.75" customHeight="1"/>
    <row r="28" spans="1:11" ht="18.75" customHeight="1"/>
    <row r="29" spans="1:11" ht="18.75" customHeight="1"/>
    <row r="30" spans="1:11" ht="18.75" customHeight="1"/>
    <row r="31" spans="1:11" ht="18.75" customHeight="1"/>
    <row r="32" spans="1:11" ht="18.75" customHeight="1"/>
    <row r="33" ht="18.75" customHeight="1"/>
    <row r="34" ht="18.75" customHeight="1"/>
    <row r="35" ht="18.75" customHeight="1"/>
    <row r="36" ht="18.75" customHeight="1"/>
    <row r="37" ht="18.75" customHeight="1"/>
    <row r="38" ht="18.75" customHeight="1"/>
    <row r="39" ht="18.75" customHeight="1"/>
    <row r="40" ht="18.75" customHeight="1"/>
    <row r="41" ht="18.75" customHeight="1"/>
    <row r="42" ht="18.75" customHeight="1"/>
    <row r="43" ht="18.75" customHeight="1"/>
    <row r="44" ht="18.75" customHeight="1"/>
    <row r="45" ht="18.75" customHeight="1"/>
    <row r="46" ht="18.75" customHeight="1"/>
    <row r="47" ht="18.75" customHeight="1"/>
    <row r="48" ht="18.75" customHeight="1"/>
    <row r="49" ht="18.75" customHeight="1"/>
  </sheetData>
  <mergeCells count="11">
    <mergeCell ref="A1:C1"/>
    <mergeCell ref="A2:A3"/>
    <mergeCell ref="B2:B3"/>
    <mergeCell ref="C2:C3"/>
    <mergeCell ref="D2:D3"/>
    <mergeCell ref="I2:J2"/>
    <mergeCell ref="K2:K3"/>
    <mergeCell ref="A24:K24"/>
    <mergeCell ref="A25:K25"/>
    <mergeCell ref="A26:K26"/>
    <mergeCell ref="H2:H3"/>
  </mergeCells>
  <phoneticPr fontId="3"/>
  <pageMargins left="0.98425196850393704" right="0.39370078740157483" top="0.98425196850393704" bottom="0.59055118110236227" header="0.35433070866141736" footer="0.31496062992125984"/>
  <pageSetup paperSize="8" scale="91" fitToHeight="0" orientation="landscape" r:id="rId1"/>
  <headerFooter>
    <oddHeader>&amp;L&amp;"ＭＳ 明朝,太字"&amp;12【様式17-7】&amp;R　&amp;P　／　&amp;N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29"/>
  <sheetViews>
    <sheetView view="pageBreakPreview" topLeftCell="A124" zoomScale="70" zoomScaleNormal="70" zoomScaleSheetLayoutView="70" zoomScalePageLayoutView="80" workbookViewId="0">
      <selection activeCell="N28" sqref="N28"/>
    </sheetView>
  </sheetViews>
  <sheetFormatPr defaultColWidth="9" defaultRowHeight="18.75" customHeight="1"/>
  <cols>
    <col min="1" max="2" width="4.5" style="230" customWidth="1"/>
    <col min="3" max="3" width="21.875" style="230" customWidth="1"/>
    <col min="4" max="4" width="8.875" style="230" customWidth="1"/>
    <col min="5" max="21" width="12.625" style="230" customWidth="1"/>
    <col min="22" max="16384" width="9" style="230"/>
  </cols>
  <sheetData>
    <row r="1" spans="1:21" ht="40.15" customHeight="1" thickBot="1">
      <c r="A1" s="519" t="s">
        <v>277</v>
      </c>
      <c r="B1" s="519"/>
      <c r="C1" s="519"/>
      <c r="D1" s="519"/>
      <c r="E1" s="519"/>
      <c r="F1" s="519"/>
      <c r="G1" s="519"/>
      <c r="H1" s="519"/>
      <c r="I1" s="519"/>
      <c r="P1" s="229"/>
      <c r="U1" s="307" t="s">
        <v>229</v>
      </c>
    </row>
    <row r="2" spans="1:21" ht="18.75" customHeight="1">
      <c r="A2" s="520" t="s">
        <v>230</v>
      </c>
      <c r="B2" s="521"/>
      <c r="C2" s="522"/>
      <c r="D2" s="526" t="s">
        <v>231</v>
      </c>
      <c r="E2" s="308" t="s">
        <v>278</v>
      </c>
      <c r="F2" s="309" t="s">
        <v>232</v>
      </c>
      <c r="G2" s="309" t="s">
        <v>233</v>
      </c>
      <c r="H2" s="309" t="s">
        <v>234</v>
      </c>
      <c r="I2" s="309" t="s">
        <v>235</v>
      </c>
      <c r="J2" s="309" t="s">
        <v>236</v>
      </c>
      <c r="K2" s="309" t="s">
        <v>237</v>
      </c>
      <c r="L2" s="309" t="s">
        <v>238</v>
      </c>
      <c r="M2" s="309" t="s">
        <v>239</v>
      </c>
      <c r="N2" s="309" t="s">
        <v>240</v>
      </c>
      <c r="O2" s="309" t="s">
        <v>241</v>
      </c>
      <c r="P2" s="309" t="s">
        <v>284</v>
      </c>
      <c r="Q2" s="309" t="s">
        <v>285</v>
      </c>
      <c r="R2" s="309" t="s">
        <v>286</v>
      </c>
      <c r="S2" s="309" t="s">
        <v>287</v>
      </c>
      <c r="T2" s="309" t="s">
        <v>288</v>
      </c>
      <c r="U2" s="513" t="s">
        <v>163</v>
      </c>
    </row>
    <row r="3" spans="1:21" ht="18.75" customHeight="1" thickBot="1">
      <c r="A3" s="531"/>
      <c r="B3" s="532"/>
      <c r="C3" s="533"/>
      <c r="D3" s="534"/>
      <c r="E3" s="310" t="s">
        <v>113</v>
      </c>
      <c r="F3" s="311" t="s">
        <v>242</v>
      </c>
      <c r="G3" s="311" t="s">
        <v>243</v>
      </c>
      <c r="H3" s="312" t="s">
        <v>244</v>
      </c>
      <c r="I3" s="311" t="s">
        <v>245</v>
      </c>
      <c r="J3" s="312" t="s">
        <v>246</v>
      </c>
      <c r="K3" s="312" t="s">
        <v>247</v>
      </c>
      <c r="L3" s="312" t="s">
        <v>248</v>
      </c>
      <c r="M3" s="312" t="s">
        <v>249</v>
      </c>
      <c r="N3" s="312" t="s">
        <v>250</v>
      </c>
      <c r="O3" s="311" t="s">
        <v>251</v>
      </c>
      <c r="P3" s="312" t="s">
        <v>279</v>
      </c>
      <c r="Q3" s="312" t="s">
        <v>280</v>
      </c>
      <c r="R3" s="312" t="s">
        <v>281</v>
      </c>
      <c r="S3" s="312" t="s">
        <v>282</v>
      </c>
      <c r="T3" s="312" t="s">
        <v>283</v>
      </c>
      <c r="U3" s="514"/>
    </row>
    <row r="4" spans="1:21" ht="18.75" customHeight="1">
      <c r="A4" s="529" t="s">
        <v>252</v>
      </c>
      <c r="B4" s="530" t="s">
        <v>253</v>
      </c>
      <c r="C4" s="530"/>
      <c r="D4" s="313" t="s">
        <v>254</v>
      </c>
      <c r="E4" s="314"/>
      <c r="F4" s="315"/>
      <c r="G4" s="315"/>
      <c r="H4" s="315"/>
      <c r="I4" s="315"/>
      <c r="J4" s="315"/>
      <c r="K4" s="315"/>
      <c r="L4" s="315"/>
      <c r="M4" s="315"/>
      <c r="N4" s="315"/>
      <c r="O4" s="315"/>
      <c r="P4" s="315"/>
      <c r="Q4" s="315"/>
      <c r="R4" s="315"/>
      <c r="S4" s="315"/>
      <c r="T4" s="315"/>
      <c r="U4" s="316"/>
    </row>
    <row r="5" spans="1:21" ht="18.75" customHeight="1">
      <c r="A5" s="508"/>
      <c r="B5" s="506" t="s">
        <v>255</v>
      </c>
      <c r="C5" s="518"/>
      <c r="D5" s="317" t="s">
        <v>256</v>
      </c>
      <c r="E5" s="318"/>
      <c r="F5" s="318"/>
      <c r="G5" s="319"/>
      <c r="H5" s="319"/>
      <c r="I5" s="318"/>
      <c r="J5" s="319"/>
      <c r="K5" s="319"/>
      <c r="L5" s="319"/>
      <c r="M5" s="319"/>
      <c r="N5" s="319"/>
      <c r="O5" s="319"/>
      <c r="P5" s="318"/>
      <c r="Q5" s="318"/>
      <c r="R5" s="318"/>
      <c r="S5" s="318"/>
      <c r="T5" s="318"/>
      <c r="U5" s="320"/>
    </row>
    <row r="6" spans="1:21" ht="18.75" customHeight="1">
      <c r="A6" s="508"/>
      <c r="B6" s="506" t="s">
        <v>257</v>
      </c>
      <c r="C6" s="518"/>
      <c r="D6" s="317" t="s">
        <v>258</v>
      </c>
      <c r="E6" s="318"/>
      <c r="F6" s="318"/>
      <c r="G6" s="319"/>
      <c r="H6" s="319"/>
      <c r="I6" s="318"/>
      <c r="J6" s="319"/>
      <c r="K6" s="319"/>
      <c r="L6" s="319"/>
      <c r="M6" s="319"/>
      <c r="N6" s="319"/>
      <c r="O6" s="319"/>
      <c r="P6" s="318"/>
      <c r="Q6" s="318"/>
      <c r="R6" s="318"/>
      <c r="S6" s="318"/>
      <c r="T6" s="318"/>
      <c r="U6" s="320"/>
    </row>
    <row r="7" spans="1:21" ht="18.75" customHeight="1">
      <c r="A7" s="508"/>
      <c r="B7" s="509" t="s">
        <v>259</v>
      </c>
      <c r="C7" s="509"/>
      <c r="D7" s="317" t="s">
        <v>260</v>
      </c>
      <c r="E7" s="318"/>
      <c r="F7" s="319"/>
      <c r="G7" s="319"/>
      <c r="H7" s="319"/>
      <c r="I7" s="319"/>
      <c r="J7" s="319"/>
      <c r="K7" s="319"/>
      <c r="L7" s="319"/>
      <c r="M7" s="319"/>
      <c r="N7" s="319"/>
      <c r="O7" s="319"/>
      <c r="P7" s="319"/>
      <c r="Q7" s="319"/>
      <c r="R7" s="319"/>
      <c r="S7" s="319"/>
      <c r="T7" s="319"/>
      <c r="U7" s="320"/>
    </row>
    <row r="8" spans="1:21" ht="18.75" customHeight="1">
      <c r="A8" s="508"/>
      <c r="B8" s="509"/>
      <c r="C8" s="509"/>
      <c r="D8" s="317" t="s">
        <v>164</v>
      </c>
      <c r="E8" s="318"/>
      <c r="F8" s="319"/>
      <c r="G8" s="319"/>
      <c r="H8" s="319"/>
      <c r="I8" s="318"/>
      <c r="J8" s="319"/>
      <c r="K8" s="319"/>
      <c r="L8" s="319"/>
      <c r="M8" s="319"/>
      <c r="N8" s="319"/>
      <c r="O8" s="319"/>
      <c r="P8" s="318"/>
      <c r="Q8" s="318"/>
      <c r="R8" s="318"/>
      <c r="S8" s="318"/>
      <c r="T8" s="318"/>
      <c r="U8" s="320"/>
    </row>
    <row r="9" spans="1:21" ht="18.75" customHeight="1">
      <c r="A9" s="508"/>
      <c r="B9" s="493"/>
      <c r="C9" s="494"/>
      <c r="D9" s="317"/>
      <c r="E9" s="318"/>
      <c r="F9" s="318"/>
      <c r="G9" s="319"/>
      <c r="H9" s="319"/>
      <c r="I9" s="318"/>
      <c r="J9" s="319"/>
      <c r="K9" s="319"/>
      <c r="L9" s="319"/>
      <c r="M9" s="319"/>
      <c r="N9" s="319"/>
      <c r="O9" s="319"/>
      <c r="P9" s="318"/>
      <c r="Q9" s="318"/>
      <c r="R9" s="318"/>
      <c r="S9" s="318"/>
      <c r="T9" s="318"/>
      <c r="U9" s="320"/>
    </row>
    <row r="10" spans="1:21" ht="18.75" customHeight="1">
      <c r="A10" s="508"/>
      <c r="B10" s="493"/>
      <c r="C10" s="494"/>
      <c r="D10" s="317"/>
      <c r="E10" s="318"/>
      <c r="F10" s="318"/>
      <c r="G10" s="319"/>
      <c r="H10" s="319"/>
      <c r="I10" s="318"/>
      <c r="J10" s="319"/>
      <c r="K10" s="319"/>
      <c r="L10" s="319"/>
      <c r="M10" s="319"/>
      <c r="N10" s="319"/>
      <c r="O10" s="319"/>
      <c r="P10" s="318"/>
      <c r="Q10" s="318"/>
      <c r="R10" s="318"/>
      <c r="S10" s="318"/>
      <c r="T10" s="318"/>
      <c r="U10" s="320"/>
    </row>
    <row r="11" spans="1:21" ht="18.75" customHeight="1">
      <c r="A11" s="508"/>
      <c r="B11" s="495"/>
      <c r="C11" s="496"/>
      <c r="D11" s="317"/>
      <c r="E11" s="318"/>
      <c r="F11" s="318"/>
      <c r="G11" s="319"/>
      <c r="H11" s="319"/>
      <c r="I11" s="318"/>
      <c r="J11" s="319"/>
      <c r="K11" s="319"/>
      <c r="L11" s="319"/>
      <c r="M11" s="319"/>
      <c r="N11" s="319"/>
      <c r="O11" s="319"/>
      <c r="P11" s="318"/>
      <c r="Q11" s="318"/>
      <c r="R11" s="318"/>
      <c r="S11" s="318"/>
      <c r="T11" s="318"/>
      <c r="U11" s="320"/>
    </row>
    <row r="12" spans="1:21" ht="18.75" customHeight="1">
      <c r="A12" s="508"/>
      <c r="B12" s="497"/>
      <c r="C12" s="497"/>
      <c r="D12" s="317"/>
      <c r="E12" s="318"/>
      <c r="F12" s="319"/>
      <c r="G12" s="319"/>
      <c r="H12" s="319"/>
      <c r="I12" s="319"/>
      <c r="J12" s="319"/>
      <c r="K12" s="319"/>
      <c r="L12" s="319"/>
      <c r="M12" s="319"/>
      <c r="N12" s="319"/>
      <c r="O12" s="319"/>
      <c r="P12" s="319"/>
      <c r="Q12" s="319"/>
      <c r="R12" s="319"/>
      <c r="S12" s="319"/>
      <c r="T12" s="319"/>
      <c r="U12" s="320"/>
    </row>
    <row r="13" spans="1:21" ht="18.75" customHeight="1">
      <c r="A13" s="508"/>
      <c r="B13" s="497"/>
      <c r="C13" s="497"/>
      <c r="D13" s="317"/>
      <c r="E13" s="318"/>
      <c r="F13" s="319"/>
      <c r="G13" s="319"/>
      <c r="H13" s="319"/>
      <c r="I13" s="319"/>
      <c r="J13" s="319"/>
      <c r="K13" s="319"/>
      <c r="L13" s="319"/>
      <c r="M13" s="319"/>
      <c r="N13" s="319"/>
      <c r="O13" s="319"/>
      <c r="P13" s="319"/>
      <c r="Q13" s="319"/>
      <c r="R13" s="319"/>
      <c r="S13" s="319"/>
      <c r="T13" s="319"/>
      <c r="U13" s="320"/>
    </row>
    <row r="14" spans="1:21" ht="18.75" customHeight="1">
      <c r="A14" s="508"/>
      <c r="B14" s="497"/>
      <c r="C14" s="497"/>
      <c r="D14" s="317"/>
      <c r="E14" s="318"/>
      <c r="F14" s="319"/>
      <c r="G14" s="319"/>
      <c r="H14" s="319"/>
      <c r="I14" s="319"/>
      <c r="J14" s="319"/>
      <c r="K14" s="319"/>
      <c r="L14" s="319"/>
      <c r="M14" s="319"/>
      <c r="N14" s="319"/>
      <c r="O14" s="319"/>
      <c r="P14" s="319"/>
      <c r="Q14" s="319"/>
      <c r="R14" s="319"/>
      <c r="S14" s="319"/>
      <c r="T14" s="319"/>
      <c r="U14" s="320"/>
    </row>
    <row r="15" spans="1:21" ht="18.75" customHeight="1">
      <c r="A15" s="508"/>
      <c r="B15" s="497"/>
      <c r="C15" s="497"/>
      <c r="D15" s="317"/>
      <c r="E15" s="318"/>
      <c r="F15" s="319"/>
      <c r="G15" s="319"/>
      <c r="H15" s="319"/>
      <c r="I15" s="319"/>
      <c r="J15" s="319"/>
      <c r="K15" s="319"/>
      <c r="L15" s="319"/>
      <c r="M15" s="319"/>
      <c r="N15" s="319"/>
      <c r="O15" s="319"/>
      <c r="P15" s="319"/>
      <c r="Q15" s="319"/>
      <c r="R15" s="319"/>
      <c r="S15" s="319"/>
      <c r="T15" s="319"/>
      <c r="U15" s="320"/>
    </row>
    <row r="16" spans="1:21" ht="18.75" customHeight="1">
      <c r="A16" s="508"/>
      <c r="B16" s="512"/>
      <c r="C16" s="512"/>
      <c r="D16" s="317"/>
      <c r="E16" s="318"/>
      <c r="F16" s="319"/>
      <c r="G16" s="319"/>
      <c r="H16" s="319"/>
      <c r="I16" s="319"/>
      <c r="J16" s="319"/>
      <c r="K16" s="319"/>
      <c r="L16" s="319"/>
      <c r="M16" s="319"/>
      <c r="N16" s="319"/>
      <c r="O16" s="319"/>
      <c r="P16" s="319"/>
      <c r="Q16" s="319"/>
      <c r="R16" s="319"/>
      <c r="S16" s="319"/>
      <c r="T16" s="319"/>
      <c r="U16" s="320"/>
    </row>
    <row r="17" spans="1:21" ht="18.75" customHeight="1">
      <c r="A17" s="508"/>
      <c r="B17" s="509"/>
      <c r="C17" s="509"/>
      <c r="D17" s="317"/>
      <c r="E17" s="318"/>
      <c r="F17" s="319"/>
      <c r="G17" s="319"/>
      <c r="H17" s="319"/>
      <c r="I17" s="319"/>
      <c r="J17" s="319"/>
      <c r="K17" s="319"/>
      <c r="L17" s="319"/>
      <c r="M17" s="319"/>
      <c r="N17" s="319"/>
      <c r="O17" s="319"/>
      <c r="P17" s="318"/>
      <c r="Q17" s="318"/>
      <c r="R17" s="318"/>
      <c r="S17" s="318"/>
      <c r="T17" s="318"/>
      <c r="U17" s="320"/>
    </row>
    <row r="18" spans="1:21" ht="18.75" customHeight="1" thickBot="1">
      <c r="A18" s="515"/>
      <c r="B18" s="498" t="s">
        <v>261</v>
      </c>
      <c r="C18" s="499"/>
      <c r="D18" s="500"/>
      <c r="E18" s="321"/>
      <c r="F18" s="322"/>
      <c r="G18" s="322"/>
      <c r="H18" s="322"/>
      <c r="I18" s="322"/>
      <c r="J18" s="322"/>
      <c r="K18" s="322"/>
      <c r="L18" s="322"/>
      <c r="M18" s="322"/>
      <c r="N18" s="322"/>
      <c r="O18" s="322"/>
      <c r="P18" s="321"/>
      <c r="Q18" s="321"/>
      <c r="R18" s="321"/>
      <c r="S18" s="321"/>
      <c r="T18" s="321"/>
      <c r="U18" s="323"/>
    </row>
    <row r="19" spans="1:21" ht="18.75" customHeight="1">
      <c r="A19" s="508" t="s">
        <v>262</v>
      </c>
      <c r="B19" s="528" t="s">
        <v>253</v>
      </c>
      <c r="C19" s="528"/>
      <c r="D19" s="324"/>
      <c r="E19" s="325"/>
      <c r="F19" s="326"/>
      <c r="G19" s="326"/>
      <c r="H19" s="326"/>
      <c r="I19" s="326"/>
      <c r="J19" s="326"/>
      <c r="K19" s="326"/>
      <c r="L19" s="326"/>
      <c r="M19" s="326"/>
      <c r="N19" s="326"/>
      <c r="O19" s="326"/>
      <c r="P19" s="326"/>
      <c r="Q19" s="326"/>
      <c r="R19" s="326"/>
      <c r="S19" s="326"/>
      <c r="T19" s="326"/>
      <c r="U19" s="327"/>
    </row>
    <row r="20" spans="1:21" ht="18.75" customHeight="1">
      <c r="A20" s="508"/>
      <c r="B20" s="510" t="s">
        <v>255</v>
      </c>
      <c r="C20" s="511"/>
      <c r="D20" s="317"/>
      <c r="E20" s="318"/>
      <c r="F20" s="318"/>
      <c r="G20" s="319"/>
      <c r="H20" s="319"/>
      <c r="I20" s="318"/>
      <c r="J20" s="319"/>
      <c r="K20" s="319"/>
      <c r="L20" s="319"/>
      <c r="M20" s="319"/>
      <c r="N20" s="319"/>
      <c r="O20" s="319"/>
      <c r="P20" s="318"/>
      <c r="Q20" s="318"/>
      <c r="R20" s="318"/>
      <c r="S20" s="318"/>
      <c r="T20" s="318"/>
      <c r="U20" s="320"/>
    </row>
    <row r="21" spans="1:21" ht="18.75" customHeight="1">
      <c r="A21" s="508"/>
      <c r="B21" s="509" t="s">
        <v>263</v>
      </c>
      <c r="C21" s="509"/>
      <c r="D21" s="317"/>
      <c r="E21" s="318"/>
      <c r="F21" s="318"/>
      <c r="G21" s="319"/>
      <c r="H21" s="319"/>
      <c r="I21" s="318"/>
      <c r="J21" s="319"/>
      <c r="K21" s="319"/>
      <c r="L21" s="319"/>
      <c r="M21" s="319"/>
      <c r="N21" s="319"/>
      <c r="O21" s="319"/>
      <c r="P21" s="318"/>
      <c r="Q21" s="318"/>
      <c r="R21" s="318"/>
      <c r="S21" s="318"/>
      <c r="T21" s="318"/>
      <c r="U21" s="320"/>
    </row>
    <row r="22" spans="1:21" ht="18.75" customHeight="1">
      <c r="A22" s="508"/>
      <c r="B22" s="509" t="s">
        <v>264</v>
      </c>
      <c r="C22" s="509"/>
      <c r="D22" s="317"/>
      <c r="E22" s="318"/>
      <c r="F22" s="318"/>
      <c r="G22" s="319"/>
      <c r="H22" s="319"/>
      <c r="I22" s="318"/>
      <c r="J22" s="319"/>
      <c r="K22" s="319"/>
      <c r="L22" s="319"/>
      <c r="M22" s="319"/>
      <c r="N22" s="319"/>
      <c r="O22" s="319"/>
      <c r="P22" s="318"/>
      <c r="Q22" s="318"/>
      <c r="R22" s="318"/>
      <c r="S22" s="318"/>
      <c r="T22" s="318"/>
      <c r="U22" s="320"/>
    </row>
    <row r="23" spans="1:21" ht="18.75" customHeight="1">
      <c r="A23" s="508"/>
      <c r="B23" s="509" t="s">
        <v>265</v>
      </c>
      <c r="C23" s="509"/>
      <c r="D23" s="317"/>
      <c r="E23" s="318"/>
      <c r="F23" s="318"/>
      <c r="G23" s="319"/>
      <c r="H23" s="319"/>
      <c r="I23" s="318"/>
      <c r="J23" s="319"/>
      <c r="K23" s="319"/>
      <c r="L23" s="319"/>
      <c r="M23" s="319"/>
      <c r="N23" s="319"/>
      <c r="O23" s="319"/>
      <c r="P23" s="318"/>
      <c r="Q23" s="318"/>
      <c r="R23" s="318"/>
      <c r="S23" s="318"/>
      <c r="T23" s="318"/>
      <c r="U23" s="320"/>
    </row>
    <row r="24" spans="1:21" ht="18.75" customHeight="1">
      <c r="A24" s="508"/>
      <c r="B24" s="509" t="s">
        <v>266</v>
      </c>
      <c r="C24" s="509"/>
      <c r="D24" s="317"/>
      <c r="E24" s="318"/>
      <c r="F24" s="319"/>
      <c r="G24" s="319"/>
      <c r="H24" s="319"/>
      <c r="I24" s="319"/>
      <c r="J24" s="319"/>
      <c r="K24" s="319"/>
      <c r="L24" s="319"/>
      <c r="M24" s="319"/>
      <c r="N24" s="319"/>
      <c r="O24" s="319"/>
      <c r="P24" s="319"/>
      <c r="Q24" s="319"/>
      <c r="R24" s="319"/>
      <c r="S24" s="319"/>
      <c r="T24" s="319"/>
      <c r="U24" s="320"/>
    </row>
    <row r="25" spans="1:21" ht="18.75" customHeight="1">
      <c r="A25" s="508"/>
      <c r="B25" s="493" t="s">
        <v>267</v>
      </c>
      <c r="C25" s="494"/>
      <c r="D25" s="317"/>
      <c r="E25" s="318"/>
      <c r="F25" s="319"/>
      <c r="G25" s="319"/>
      <c r="H25" s="319"/>
      <c r="I25" s="318"/>
      <c r="J25" s="319"/>
      <c r="K25" s="319"/>
      <c r="L25" s="319"/>
      <c r="M25" s="319"/>
      <c r="N25" s="319"/>
      <c r="O25" s="319"/>
      <c r="P25" s="318"/>
      <c r="Q25" s="318"/>
      <c r="R25" s="318"/>
      <c r="S25" s="318"/>
      <c r="T25" s="318"/>
      <c r="U25" s="320"/>
    </row>
    <row r="26" spans="1:21" ht="18.75" customHeight="1">
      <c r="A26" s="508"/>
      <c r="B26" s="493"/>
      <c r="C26" s="494"/>
      <c r="D26" s="317"/>
      <c r="E26" s="318"/>
      <c r="F26" s="318"/>
      <c r="G26" s="319"/>
      <c r="H26" s="319"/>
      <c r="I26" s="318"/>
      <c r="J26" s="319"/>
      <c r="K26" s="319"/>
      <c r="L26" s="319"/>
      <c r="M26" s="319"/>
      <c r="N26" s="319"/>
      <c r="O26" s="319"/>
      <c r="P26" s="318"/>
      <c r="Q26" s="318"/>
      <c r="R26" s="318"/>
      <c r="S26" s="318"/>
      <c r="T26" s="318"/>
      <c r="U26" s="320"/>
    </row>
    <row r="27" spans="1:21" ht="18.75" customHeight="1">
      <c r="A27" s="508"/>
      <c r="B27" s="493"/>
      <c r="C27" s="494"/>
      <c r="D27" s="317"/>
      <c r="E27" s="318"/>
      <c r="F27" s="318"/>
      <c r="G27" s="319"/>
      <c r="H27" s="319"/>
      <c r="I27" s="318"/>
      <c r="J27" s="319"/>
      <c r="K27" s="319"/>
      <c r="L27" s="319"/>
      <c r="M27" s="319"/>
      <c r="N27" s="319"/>
      <c r="O27" s="319"/>
      <c r="P27" s="318"/>
      <c r="Q27" s="318"/>
      <c r="R27" s="318"/>
      <c r="S27" s="318"/>
      <c r="T27" s="318"/>
      <c r="U27" s="320"/>
    </row>
    <row r="28" spans="1:21" ht="18.75" customHeight="1">
      <c r="A28" s="508"/>
      <c r="B28" s="495"/>
      <c r="C28" s="496"/>
      <c r="D28" s="317"/>
      <c r="E28" s="318"/>
      <c r="F28" s="318"/>
      <c r="G28" s="319"/>
      <c r="H28" s="319"/>
      <c r="I28" s="318"/>
      <c r="J28" s="319"/>
      <c r="K28" s="319"/>
      <c r="L28" s="319"/>
      <c r="M28" s="319"/>
      <c r="N28" s="319"/>
      <c r="O28" s="319"/>
      <c r="P28" s="318"/>
      <c r="Q28" s="318"/>
      <c r="R28" s="318"/>
      <c r="S28" s="318"/>
      <c r="T28" s="318"/>
      <c r="U28" s="320"/>
    </row>
    <row r="29" spans="1:21" ht="18.75" customHeight="1">
      <c r="A29" s="508"/>
      <c r="B29" s="497"/>
      <c r="C29" s="497"/>
      <c r="D29" s="317"/>
      <c r="E29" s="318"/>
      <c r="F29" s="319"/>
      <c r="G29" s="319"/>
      <c r="H29" s="319"/>
      <c r="I29" s="319"/>
      <c r="J29" s="319"/>
      <c r="K29" s="319"/>
      <c r="L29" s="319"/>
      <c r="M29" s="319"/>
      <c r="N29" s="319"/>
      <c r="O29" s="319"/>
      <c r="P29" s="319"/>
      <c r="Q29" s="319"/>
      <c r="R29" s="319"/>
      <c r="S29" s="319"/>
      <c r="T29" s="319"/>
      <c r="U29" s="320"/>
    </row>
    <row r="30" spans="1:21" ht="18.75" customHeight="1">
      <c r="A30" s="508"/>
      <c r="B30" s="497"/>
      <c r="C30" s="497"/>
      <c r="D30" s="317"/>
      <c r="E30" s="318"/>
      <c r="F30" s="319"/>
      <c r="G30" s="319"/>
      <c r="H30" s="319"/>
      <c r="I30" s="319"/>
      <c r="J30" s="319"/>
      <c r="K30" s="319"/>
      <c r="L30" s="319"/>
      <c r="M30" s="319"/>
      <c r="N30" s="319"/>
      <c r="O30" s="319"/>
      <c r="P30" s="319"/>
      <c r="Q30" s="319"/>
      <c r="R30" s="319"/>
      <c r="S30" s="319"/>
      <c r="T30" s="319"/>
      <c r="U30" s="320"/>
    </row>
    <row r="31" spans="1:21" ht="18.75" customHeight="1" thickBot="1">
      <c r="A31" s="508"/>
      <c r="B31" s="498" t="s">
        <v>261</v>
      </c>
      <c r="C31" s="499"/>
      <c r="D31" s="500"/>
      <c r="E31" s="328"/>
      <c r="F31" s="329"/>
      <c r="G31" s="329"/>
      <c r="H31" s="329"/>
      <c r="I31" s="329"/>
      <c r="J31" s="329"/>
      <c r="K31" s="329"/>
      <c r="L31" s="329"/>
      <c r="M31" s="329"/>
      <c r="N31" s="329"/>
      <c r="O31" s="329"/>
      <c r="P31" s="328"/>
      <c r="Q31" s="328"/>
      <c r="R31" s="328"/>
      <c r="S31" s="328"/>
      <c r="T31" s="328"/>
      <c r="U31" s="330"/>
    </row>
    <row r="32" spans="1:21" ht="18.75" customHeight="1">
      <c r="A32" s="501" t="s">
        <v>268</v>
      </c>
      <c r="B32" s="504"/>
      <c r="C32" s="505"/>
      <c r="D32" s="331"/>
      <c r="E32" s="314"/>
      <c r="F32" s="315"/>
      <c r="G32" s="315"/>
      <c r="H32" s="315"/>
      <c r="I32" s="315"/>
      <c r="J32" s="315"/>
      <c r="K32" s="315"/>
      <c r="L32" s="315"/>
      <c r="M32" s="315"/>
      <c r="N32" s="315"/>
      <c r="O32" s="315"/>
      <c r="P32" s="314"/>
      <c r="Q32" s="314"/>
      <c r="R32" s="314"/>
      <c r="S32" s="314"/>
      <c r="T32" s="314"/>
      <c r="U32" s="316"/>
    </row>
    <row r="33" spans="1:21" ht="18.75" customHeight="1">
      <c r="A33" s="502"/>
      <c r="B33" s="506"/>
      <c r="C33" s="507"/>
      <c r="D33" s="332"/>
      <c r="E33" s="318"/>
      <c r="F33" s="319"/>
      <c r="G33" s="319"/>
      <c r="H33" s="319"/>
      <c r="I33" s="319"/>
      <c r="J33" s="319"/>
      <c r="K33" s="319"/>
      <c r="L33" s="319"/>
      <c r="M33" s="319"/>
      <c r="N33" s="319"/>
      <c r="O33" s="319"/>
      <c r="P33" s="318"/>
      <c r="Q33" s="318"/>
      <c r="R33" s="318"/>
      <c r="S33" s="318"/>
      <c r="T33" s="318"/>
      <c r="U33" s="320"/>
    </row>
    <row r="34" spans="1:21" ht="18.75" customHeight="1" thickBot="1">
      <c r="A34" s="503"/>
      <c r="B34" s="498" t="s">
        <v>261</v>
      </c>
      <c r="C34" s="499"/>
      <c r="D34" s="500"/>
      <c r="E34" s="321"/>
      <c r="F34" s="322"/>
      <c r="G34" s="322"/>
      <c r="H34" s="322"/>
      <c r="I34" s="322"/>
      <c r="J34" s="322"/>
      <c r="K34" s="322"/>
      <c r="L34" s="322"/>
      <c r="M34" s="322"/>
      <c r="N34" s="322"/>
      <c r="O34" s="322"/>
      <c r="P34" s="321"/>
      <c r="Q34" s="321"/>
      <c r="R34" s="321"/>
      <c r="S34" s="321"/>
      <c r="T34" s="321"/>
      <c r="U34" s="323"/>
    </row>
    <row r="35" spans="1:21" ht="18.75" customHeight="1">
      <c r="A35" s="484" t="s">
        <v>269</v>
      </c>
      <c r="B35" s="485"/>
      <c r="C35" s="485"/>
      <c r="D35" s="486"/>
      <c r="E35" s="325"/>
      <c r="F35" s="326"/>
      <c r="G35" s="326"/>
      <c r="H35" s="326"/>
      <c r="I35" s="326"/>
      <c r="J35" s="326"/>
      <c r="K35" s="326"/>
      <c r="L35" s="326"/>
      <c r="M35" s="326"/>
      <c r="N35" s="326"/>
      <c r="O35" s="326"/>
      <c r="P35" s="326"/>
      <c r="Q35" s="326"/>
      <c r="R35" s="326"/>
      <c r="S35" s="326"/>
      <c r="T35" s="326"/>
      <c r="U35" s="327"/>
    </row>
    <row r="36" spans="1:21" ht="18.75" customHeight="1">
      <c r="A36" s="487" t="s">
        <v>270</v>
      </c>
      <c r="B36" s="488"/>
      <c r="C36" s="488"/>
      <c r="D36" s="489"/>
      <c r="E36" s="318"/>
      <c r="F36" s="319"/>
      <c r="G36" s="319"/>
      <c r="H36" s="319"/>
      <c r="I36" s="318"/>
      <c r="J36" s="319"/>
      <c r="K36" s="319"/>
      <c r="L36" s="319"/>
      <c r="M36" s="319"/>
      <c r="N36" s="319"/>
      <c r="O36" s="319"/>
      <c r="P36" s="319"/>
      <c r="Q36" s="319"/>
      <c r="R36" s="319"/>
      <c r="S36" s="319"/>
      <c r="T36" s="319"/>
      <c r="U36" s="320"/>
    </row>
    <row r="37" spans="1:21" ht="18.75" customHeight="1" thickBot="1">
      <c r="A37" s="490" t="s">
        <v>154</v>
      </c>
      <c r="B37" s="491"/>
      <c r="C37" s="491"/>
      <c r="D37" s="492"/>
      <c r="E37" s="321"/>
      <c r="F37" s="322"/>
      <c r="G37" s="322"/>
      <c r="H37" s="322"/>
      <c r="I37" s="322"/>
      <c r="J37" s="322"/>
      <c r="K37" s="322"/>
      <c r="L37" s="322"/>
      <c r="M37" s="322"/>
      <c r="N37" s="322"/>
      <c r="O37" s="322"/>
      <c r="P37" s="322"/>
      <c r="Q37" s="322"/>
      <c r="R37" s="322"/>
      <c r="S37" s="322"/>
      <c r="T37" s="322"/>
      <c r="U37" s="323"/>
    </row>
    <row r="38" spans="1:21" ht="18.75" customHeight="1">
      <c r="A38" s="293" t="s">
        <v>271</v>
      </c>
      <c r="B38" s="293"/>
      <c r="C38" s="293"/>
      <c r="D38" s="293"/>
      <c r="E38" s="293"/>
      <c r="F38" s="293"/>
      <c r="G38" s="293"/>
      <c r="H38" s="293"/>
      <c r="I38" s="293"/>
      <c r="J38" s="293"/>
      <c r="K38" s="293"/>
      <c r="L38" s="293"/>
      <c r="M38" s="293"/>
      <c r="N38" s="293"/>
      <c r="O38" s="293"/>
      <c r="P38" s="293"/>
      <c r="Q38" s="293"/>
      <c r="R38" s="293"/>
      <c r="S38" s="293"/>
      <c r="T38" s="293"/>
      <c r="U38" s="293"/>
    </row>
    <row r="39" spans="1:21" ht="18.75" customHeight="1">
      <c r="A39" s="293" t="s">
        <v>272</v>
      </c>
      <c r="B39" s="293"/>
      <c r="C39" s="293"/>
      <c r="D39" s="293"/>
      <c r="E39" s="293"/>
      <c r="F39" s="293"/>
      <c r="G39" s="293"/>
      <c r="H39" s="293"/>
      <c r="I39" s="293"/>
      <c r="J39" s="293"/>
      <c r="K39" s="293"/>
      <c r="L39" s="293"/>
      <c r="M39" s="293"/>
      <c r="N39" s="293"/>
      <c r="O39" s="293"/>
      <c r="P39" s="293"/>
      <c r="Q39" s="293"/>
      <c r="R39" s="293"/>
      <c r="S39" s="293"/>
      <c r="T39" s="293"/>
      <c r="U39" s="293"/>
    </row>
    <row r="40" spans="1:21" ht="18.75" customHeight="1">
      <c r="A40" s="293" t="s">
        <v>273</v>
      </c>
      <c r="B40" s="293"/>
      <c r="C40" s="293"/>
      <c r="D40" s="293"/>
      <c r="E40" s="293"/>
      <c r="F40" s="293"/>
      <c r="G40" s="293"/>
      <c r="H40" s="293"/>
      <c r="I40" s="293"/>
      <c r="J40" s="293"/>
      <c r="K40" s="293"/>
      <c r="L40" s="293"/>
      <c r="M40" s="293"/>
      <c r="N40" s="293"/>
      <c r="O40" s="293"/>
      <c r="P40" s="293"/>
      <c r="Q40" s="293"/>
      <c r="R40" s="293"/>
      <c r="S40" s="293"/>
      <c r="T40" s="293"/>
      <c r="U40" s="293"/>
    </row>
    <row r="41" spans="1:21" ht="18.75" customHeight="1">
      <c r="A41" s="293" t="s">
        <v>274</v>
      </c>
      <c r="B41" s="293"/>
      <c r="C41" s="293"/>
      <c r="D41" s="293"/>
      <c r="E41" s="293"/>
      <c r="F41" s="293"/>
      <c r="G41" s="293"/>
      <c r="H41" s="293"/>
      <c r="I41" s="293"/>
      <c r="J41" s="293"/>
      <c r="K41" s="293"/>
      <c r="L41" s="293"/>
      <c r="M41" s="293"/>
      <c r="N41" s="293"/>
      <c r="O41" s="293"/>
      <c r="P41" s="293"/>
      <c r="Q41" s="293"/>
      <c r="R41" s="293"/>
      <c r="S41" s="293"/>
      <c r="T41" s="293"/>
      <c r="U41" s="293"/>
    </row>
    <row r="42" spans="1:21" ht="18.75" customHeight="1">
      <c r="A42" s="333" t="s">
        <v>275</v>
      </c>
      <c r="B42" s="333"/>
      <c r="C42" s="333"/>
      <c r="D42" s="333"/>
      <c r="E42" s="333"/>
      <c r="F42" s="333"/>
      <c r="G42" s="333"/>
      <c r="H42" s="333"/>
      <c r="I42" s="333"/>
      <c r="J42" s="333"/>
      <c r="K42" s="333"/>
      <c r="L42" s="333"/>
      <c r="M42" s="333"/>
      <c r="N42" s="333"/>
      <c r="O42" s="333"/>
      <c r="P42" s="333"/>
      <c r="Q42" s="333"/>
      <c r="R42" s="333"/>
      <c r="S42" s="333"/>
      <c r="T42" s="333"/>
      <c r="U42" s="333"/>
    </row>
    <row r="43" spans="1:21" ht="18.75" customHeight="1">
      <c r="A43" s="293" t="s">
        <v>276</v>
      </c>
      <c r="B43" s="293"/>
      <c r="C43" s="293"/>
      <c r="D43" s="293"/>
      <c r="E43" s="293"/>
      <c r="F43" s="293"/>
      <c r="G43" s="293"/>
      <c r="H43" s="293"/>
      <c r="I43" s="293"/>
      <c r="J43" s="293"/>
      <c r="K43" s="293"/>
      <c r="L43" s="293"/>
      <c r="M43" s="293"/>
      <c r="N43" s="293"/>
      <c r="O43" s="293"/>
      <c r="P43" s="293"/>
      <c r="Q43" s="293"/>
      <c r="R43" s="293"/>
      <c r="S43" s="293"/>
      <c r="T43" s="293"/>
      <c r="U43" s="293"/>
    </row>
    <row r="44" spans="1:21" ht="40.15" customHeight="1" thickBot="1">
      <c r="A44" s="519" t="s">
        <v>289</v>
      </c>
      <c r="B44" s="519"/>
      <c r="C44" s="519"/>
      <c r="D44" s="519"/>
      <c r="E44" s="519"/>
      <c r="F44" s="519"/>
      <c r="G44" s="519"/>
      <c r="H44" s="519"/>
      <c r="I44" s="519"/>
      <c r="P44" s="229"/>
      <c r="U44" s="307" t="s">
        <v>229</v>
      </c>
    </row>
    <row r="45" spans="1:21" ht="18.75" customHeight="1">
      <c r="A45" s="520" t="s">
        <v>230</v>
      </c>
      <c r="B45" s="521"/>
      <c r="C45" s="522"/>
      <c r="D45" s="526" t="s">
        <v>231</v>
      </c>
      <c r="E45" s="308" t="s">
        <v>278</v>
      </c>
      <c r="F45" s="309" t="s">
        <v>232</v>
      </c>
      <c r="G45" s="309" t="s">
        <v>233</v>
      </c>
      <c r="H45" s="309" t="s">
        <v>234</v>
      </c>
      <c r="I45" s="309" t="s">
        <v>235</v>
      </c>
      <c r="J45" s="309" t="s">
        <v>236</v>
      </c>
      <c r="K45" s="309" t="s">
        <v>237</v>
      </c>
      <c r="L45" s="309" t="s">
        <v>238</v>
      </c>
      <c r="M45" s="309" t="s">
        <v>239</v>
      </c>
      <c r="N45" s="309" t="s">
        <v>240</v>
      </c>
      <c r="O45" s="309" t="s">
        <v>241</v>
      </c>
      <c r="P45" s="309" t="s">
        <v>284</v>
      </c>
      <c r="Q45" s="309" t="s">
        <v>285</v>
      </c>
      <c r="R45" s="309" t="s">
        <v>286</v>
      </c>
      <c r="S45" s="309" t="s">
        <v>287</v>
      </c>
      <c r="T45" s="309" t="s">
        <v>288</v>
      </c>
      <c r="U45" s="513" t="s">
        <v>163</v>
      </c>
    </row>
    <row r="46" spans="1:21" ht="18.75" customHeight="1" thickBot="1">
      <c r="A46" s="531"/>
      <c r="B46" s="532"/>
      <c r="C46" s="533"/>
      <c r="D46" s="534"/>
      <c r="E46" s="310" t="s">
        <v>113</v>
      </c>
      <c r="F46" s="311" t="s">
        <v>242</v>
      </c>
      <c r="G46" s="311" t="s">
        <v>243</v>
      </c>
      <c r="H46" s="312" t="s">
        <v>244</v>
      </c>
      <c r="I46" s="311" t="s">
        <v>245</v>
      </c>
      <c r="J46" s="312" t="s">
        <v>246</v>
      </c>
      <c r="K46" s="312" t="s">
        <v>247</v>
      </c>
      <c r="L46" s="312" t="s">
        <v>248</v>
      </c>
      <c r="M46" s="312" t="s">
        <v>249</v>
      </c>
      <c r="N46" s="312" t="s">
        <v>250</v>
      </c>
      <c r="O46" s="311" t="s">
        <v>251</v>
      </c>
      <c r="P46" s="312" t="s">
        <v>279</v>
      </c>
      <c r="Q46" s="312" t="s">
        <v>280</v>
      </c>
      <c r="R46" s="312" t="s">
        <v>281</v>
      </c>
      <c r="S46" s="312" t="s">
        <v>282</v>
      </c>
      <c r="T46" s="312" t="s">
        <v>283</v>
      </c>
      <c r="U46" s="514"/>
    </row>
    <row r="47" spans="1:21" ht="18.75" customHeight="1">
      <c r="A47" s="529" t="s">
        <v>252</v>
      </c>
      <c r="B47" s="530" t="s">
        <v>257</v>
      </c>
      <c r="C47" s="530"/>
      <c r="D47" s="313" t="s">
        <v>260</v>
      </c>
      <c r="E47" s="314"/>
      <c r="F47" s="315"/>
      <c r="G47" s="315"/>
      <c r="H47" s="315"/>
      <c r="I47" s="315"/>
      <c r="J47" s="315"/>
      <c r="K47" s="315"/>
      <c r="L47" s="315"/>
      <c r="M47" s="315"/>
      <c r="N47" s="315"/>
      <c r="O47" s="315"/>
      <c r="P47" s="315"/>
      <c r="Q47" s="315"/>
      <c r="R47" s="315"/>
      <c r="S47" s="315"/>
      <c r="T47" s="315"/>
      <c r="U47" s="316"/>
    </row>
    <row r="48" spans="1:21" ht="18.75" customHeight="1">
      <c r="A48" s="508"/>
      <c r="B48" s="506" t="s">
        <v>259</v>
      </c>
      <c r="C48" s="518"/>
      <c r="D48" s="317" t="s">
        <v>258</v>
      </c>
      <c r="E48" s="318"/>
      <c r="F48" s="318"/>
      <c r="G48" s="319"/>
      <c r="H48" s="319"/>
      <c r="I48" s="318"/>
      <c r="J48" s="319"/>
      <c r="K48" s="319"/>
      <c r="L48" s="319"/>
      <c r="M48" s="319"/>
      <c r="N48" s="319"/>
      <c r="O48" s="319"/>
      <c r="P48" s="318"/>
      <c r="Q48" s="318"/>
      <c r="R48" s="318"/>
      <c r="S48" s="318"/>
      <c r="T48" s="318"/>
      <c r="U48" s="320"/>
    </row>
    <row r="49" spans="1:21" ht="18.75" customHeight="1">
      <c r="A49" s="508"/>
      <c r="B49" s="506"/>
      <c r="C49" s="518"/>
      <c r="D49" s="317"/>
      <c r="E49" s="318"/>
      <c r="F49" s="318"/>
      <c r="G49" s="319"/>
      <c r="H49" s="319"/>
      <c r="I49" s="318"/>
      <c r="J49" s="319"/>
      <c r="K49" s="319"/>
      <c r="L49" s="319"/>
      <c r="M49" s="319"/>
      <c r="N49" s="319"/>
      <c r="O49" s="319"/>
      <c r="P49" s="318"/>
      <c r="Q49" s="318"/>
      <c r="R49" s="318"/>
      <c r="S49" s="318"/>
      <c r="T49" s="318"/>
      <c r="U49" s="320"/>
    </row>
    <row r="50" spans="1:21" ht="18.75" customHeight="1">
      <c r="A50" s="508"/>
      <c r="B50" s="509"/>
      <c r="C50" s="509"/>
      <c r="D50" s="317"/>
      <c r="E50" s="318"/>
      <c r="F50" s="319"/>
      <c r="G50" s="319"/>
      <c r="H50" s="319"/>
      <c r="I50" s="319"/>
      <c r="J50" s="319"/>
      <c r="K50" s="319"/>
      <c r="L50" s="319"/>
      <c r="M50" s="319"/>
      <c r="N50" s="319"/>
      <c r="O50" s="319"/>
      <c r="P50" s="319"/>
      <c r="Q50" s="319"/>
      <c r="R50" s="319"/>
      <c r="S50" s="319"/>
      <c r="T50" s="319"/>
      <c r="U50" s="320"/>
    </row>
    <row r="51" spans="1:21" ht="18.75" customHeight="1">
      <c r="A51" s="508"/>
      <c r="B51" s="509"/>
      <c r="C51" s="509"/>
      <c r="D51" s="317"/>
      <c r="E51" s="318"/>
      <c r="F51" s="319"/>
      <c r="G51" s="319"/>
      <c r="H51" s="319"/>
      <c r="I51" s="318"/>
      <c r="J51" s="319"/>
      <c r="K51" s="319"/>
      <c r="L51" s="319"/>
      <c r="M51" s="319"/>
      <c r="N51" s="319"/>
      <c r="O51" s="319"/>
      <c r="P51" s="318"/>
      <c r="Q51" s="318"/>
      <c r="R51" s="318"/>
      <c r="S51" s="318"/>
      <c r="T51" s="318"/>
      <c r="U51" s="320"/>
    </row>
    <row r="52" spans="1:21" ht="18.75" customHeight="1">
      <c r="A52" s="508"/>
      <c r="B52" s="493"/>
      <c r="C52" s="494"/>
      <c r="D52" s="317"/>
      <c r="E52" s="318"/>
      <c r="F52" s="318"/>
      <c r="G52" s="319"/>
      <c r="H52" s="319"/>
      <c r="I52" s="318"/>
      <c r="J52" s="319"/>
      <c r="K52" s="319"/>
      <c r="L52" s="319"/>
      <c r="M52" s="319"/>
      <c r="N52" s="319"/>
      <c r="O52" s="319"/>
      <c r="P52" s="318"/>
      <c r="Q52" s="318"/>
      <c r="R52" s="318"/>
      <c r="S52" s="318"/>
      <c r="T52" s="318"/>
      <c r="U52" s="320"/>
    </row>
    <row r="53" spans="1:21" ht="18.75" customHeight="1">
      <c r="A53" s="508"/>
      <c r="B53" s="493"/>
      <c r="C53" s="494"/>
      <c r="D53" s="317"/>
      <c r="E53" s="318"/>
      <c r="F53" s="318"/>
      <c r="G53" s="319"/>
      <c r="H53" s="319"/>
      <c r="I53" s="318"/>
      <c r="J53" s="319"/>
      <c r="K53" s="319"/>
      <c r="L53" s="319"/>
      <c r="M53" s="319"/>
      <c r="N53" s="319"/>
      <c r="O53" s="319"/>
      <c r="P53" s="318"/>
      <c r="Q53" s="318"/>
      <c r="R53" s="318"/>
      <c r="S53" s="318"/>
      <c r="T53" s="318"/>
      <c r="U53" s="320"/>
    </row>
    <row r="54" spans="1:21" ht="18.75" customHeight="1">
      <c r="A54" s="508"/>
      <c r="B54" s="495"/>
      <c r="C54" s="496"/>
      <c r="D54" s="317"/>
      <c r="E54" s="318"/>
      <c r="F54" s="318"/>
      <c r="G54" s="319"/>
      <c r="H54" s="319"/>
      <c r="I54" s="318"/>
      <c r="J54" s="319"/>
      <c r="K54" s="319"/>
      <c r="L54" s="319"/>
      <c r="M54" s="319"/>
      <c r="N54" s="319"/>
      <c r="O54" s="319"/>
      <c r="P54" s="318"/>
      <c r="Q54" s="318"/>
      <c r="R54" s="318"/>
      <c r="S54" s="318"/>
      <c r="T54" s="318"/>
      <c r="U54" s="320"/>
    </row>
    <row r="55" spans="1:21" ht="18.75" customHeight="1">
      <c r="A55" s="508"/>
      <c r="B55" s="497"/>
      <c r="C55" s="497"/>
      <c r="D55" s="317"/>
      <c r="E55" s="318"/>
      <c r="F55" s="319"/>
      <c r="G55" s="319"/>
      <c r="H55" s="319"/>
      <c r="I55" s="319"/>
      <c r="J55" s="319"/>
      <c r="K55" s="319"/>
      <c r="L55" s="319"/>
      <c r="M55" s="319"/>
      <c r="N55" s="319"/>
      <c r="O55" s="319"/>
      <c r="P55" s="319"/>
      <c r="Q55" s="319"/>
      <c r="R55" s="319"/>
      <c r="S55" s="319"/>
      <c r="T55" s="319"/>
      <c r="U55" s="320"/>
    </row>
    <row r="56" spans="1:21" ht="18.75" customHeight="1">
      <c r="A56" s="508"/>
      <c r="B56" s="497"/>
      <c r="C56" s="497"/>
      <c r="D56" s="317"/>
      <c r="E56" s="318"/>
      <c r="F56" s="319"/>
      <c r="G56" s="319"/>
      <c r="H56" s="319"/>
      <c r="I56" s="319"/>
      <c r="J56" s="319"/>
      <c r="K56" s="319"/>
      <c r="L56" s="319"/>
      <c r="M56" s="319"/>
      <c r="N56" s="319"/>
      <c r="O56" s="319"/>
      <c r="P56" s="319"/>
      <c r="Q56" s="319"/>
      <c r="R56" s="319"/>
      <c r="S56" s="319"/>
      <c r="T56" s="319"/>
      <c r="U56" s="320"/>
    </row>
    <row r="57" spans="1:21" ht="18.75" customHeight="1">
      <c r="A57" s="508"/>
      <c r="B57" s="497"/>
      <c r="C57" s="497"/>
      <c r="D57" s="317"/>
      <c r="E57" s="318"/>
      <c r="F57" s="319"/>
      <c r="G57" s="319"/>
      <c r="H57" s="319"/>
      <c r="I57" s="319"/>
      <c r="J57" s="319"/>
      <c r="K57" s="319"/>
      <c r="L57" s="319"/>
      <c r="M57" s="319"/>
      <c r="N57" s="319"/>
      <c r="O57" s="319"/>
      <c r="P57" s="319"/>
      <c r="Q57" s="319"/>
      <c r="R57" s="319"/>
      <c r="S57" s="319"/>
      <c r="T57" s="319"/>
      <c r="U57" s="320"/>
    </row>
    <row r="58" spans="1:21" ht="18.75" customHeight="1">
      <c r="A58" s="508"/>
      <c r="B58" s="497"/>
      <c r="C58" s="497"/>
      <c r="D58" s="317"/>
      <c r="E58" s="318"/>
      <c r="F58" s="319"/>
      <c r="G58" s="319"/>
      <c r="H58" s="319"/>
      <c r="I58" s="319"/>
      <c r="J58" s="319"/>
      <c r="K58" s="319"/>
      <c r="L58" s="319"/>
      <c r="M58" s="319"/>
      <c r="N58" s="319"/>
      <c r="O58" s="319"/>
      <c r="P58" s="319"/>
      <c r="Q58" s="319"/>
      <c r="R58" s="319"/>
      <c r="S58" s="319"/>
      <c r="T58" s="319"/>
      <c r="U58" s="320"/>
    </row>
    <row r="59" spans="1:21" ht="18.75" customHeight="1">
      <c r="A59" s="508"/>
      <c r="B59" s="512"/>
      <c r="C59" s="512"/>
      <c r="D59" s="317"/>
      <c r="E59" s="318"/>
      <c r="F59" s="319"/>
      <c r="G59" s="319"/>
      <c r="H59" s="319"/>
      <c r="I59" s="319"/>
      <c r="J59" s="319"/>
      <c r="K59" s="319"/>
      <c r="L59" s="319"/>
      <c r="M59" s="319"/>
      <c r="N59" s="319"/>
      <c r="O59" s="319"/>
      <c r="P59" s="319"/>
      <c r="Q59" s="319"/>
      <c r="R59" s="319"/>
      <c r="S59" s="319"/>
      <c r="T59" s="319"/>
      <c r="U59" s="320"/>
    </row>
    <row r="60" spans="1:21" ht="18.75" customHeight="1">
      <c r="A60" s="508"/>
      <c r="B60" s="509"/>
      <c r="C60" s="509"/>
      <c r="D60" s="317"/>
      <c r="E60" s="318"/>
      <c r="F60" s="319"/>
      <c r="G60" s="319"/>
      <c r="H60" s="319"/>
      <c r="I60" s="319"/>
      <c r="J60" s="319"/>
      <c r="K60" s="319"/>
      <c r="L60" s="319"/>
      <c r="M60" s="319"/>
      <c r="N60" s="319"/>
      <c r="O60" s="319"/>
      <c r="P60" s="318"/>
      <c r="Q60" s="318"/>
      <c r="R60" s="318"/>
      <c r="S60" s="318"/>
      <c r="T60" s="318"/>
      <c r="U60" s="320"/>
    </row>
    <row r="61" spans="1:21" ht="18.75" customHeight="1" thickBot="1">
      <c r="A61" s="515"/>
      <c r="B61" s="498" t="s">
        <v>261</v>
      </c>
      <c r="C61" s="499"/>
      <c r="D61" s="500"/>
      <c r="E61" s="321"/>
      <c r="F61" s="322"/>
      <c r="G61" s="322"/>
      <c r="H61" s="322"/>
      <c r="I61" s="322"/>
      <c r="J61" s="322"/>
      <c r="K61" s="322"/>
      <c r="L61" s="322"/>
      <c r="M61" s="322"/>
      <c r="N61" s="322"/>
      <c r="O61" s="322"/>
      <c r="P61" s="321"/>
      <c r="Q61" s="321"/>
      <c r="R61" s="321"/>
      <c r="S61" s="321"/>
      <c r="T61" s="321"/>
      <c r="U61" s="323"/>
    </row>
    <row r="62" spans="1:21" ht="18.75" customHeight="1">
      <c r="A62" s="508" t="s">
        <v>262</v>
      </c>
      <c r="B62" s="528" t="s">
        <v>291</v>
      </c>
      <c r="C62" s="528"/>
      <c r="D62" s="324" t="s">
        <v>292</v>
      </c>
      <c r="E62" s="325"/>
      <c r="F62" s="326"/>
      <c r="G62" s="326"/>
      <c r="H62" s="326"/>
      <c r="I62" s="326"/>
      <c r="J62" s="326"/>
      <c r="K62" s="326"/>
      <c r="L62" s="326"/>
      <c r="M62" s="326"/>
      <c r="N62" s="326"/>
      <c r="O62" s="326"/>
      <c r="P62" s="326"/>
      <c r="Q62" s="326"/>
      <c r="R62" s="326"/>
      <c r="S62" s="326"/>
      <c r="T62" s="326"/>
      <c r="U62" s="327"/>
    </row>
    <row r="63" spans="1:21" ht="18.75" customHeight="1">
      <c r="A63" s="508"/>
      <c r="B63" s="493" t="s">
        <v>293</v>
      </c>
      <c r="C63" s="494"/>
      <c r="D63" s="317" t="s">
        <v>292</v>
      </c>
      <c r="E63" s="318"/>
      <c r="F63" s="318"/>
      <c r="G63" s="319"/>
      <c r="H63" s="319"/>
      <c r="I63" s="318"/>
      <c r="J63" s="319"/>
      <c r="K63" s="319"/>
      <c r="L63" s="319"/>
      <c r="M63" s="319"/>
      <c r="N63" s="319"/>
      <c r="O63" s="319"/>
      <c r="P63" s="318"/>
      <c r="Q63" s="318"/>
      <c r="R63" s="318"/>
      <c r="S63" s="318"/>
      <c r="T63" s="318"/>
      <c r="U63" s="320"/>
    </row>
    <row r="64" spans="1:21" ht="18.75" customHeight="1">
      <c r="A64" s="508"/>
      <c r="B64" s="509" t="s">
        <v>294</v>
      </c>
      <c r="C64" s="509"/>
      <c r="D64" s="317" t="s">
        <v>292</v>
      </c>
      <c r="E64" s="318"/>
      <c r="F64" s="318"/>
      <c r="G64" s="319"/>
      <c r="H64" s="319"/>
      <c r="I64" s="318"/>
      <c r="J64" s="319"/>
      <c r="K64" s="319"/>
      <c r="L64" s="319"/>
      <c r="M64" s="319"/>
      <c r="N64" s="319"/>
      <c r="O64" s="319"/>
      <c r="P64" s="318"/>
      <c r="Q64" s="318"/>
      <c r="R64" s="318"/>
      <c r="S64" s="318"/>
      <c r="T64" s="318"/>
      <c r="U64" s="320"/>
    </row>
    <row r="65" spans="1:21" ht="18.75" customHeight="1">
      <c r="A65" s="508"/>
      <c r="B65" s="509"/>
      <c r="C65" s="509"/>
      <c r="D65" s="317"/>
      <c r="E65" s="318"/>
      <c r="F65" s="318"/>
      <c r="G65" s="319"/>
      <c r="H65" s="319"/>
      <c r="I65" s="318"/>
      <c r="J65" s="319"/>
      <c r="K65" s="319"/>
      <c r="L65" s="319"/>
      <c r="M65" s="319"/>
      <c r="N65" s="319"/>
      <c r="O65" s="319"/>
      <c r="P65" s="318"/>
      <c r="Q65" s="318"/>
      <c r="R65" s="318"/>
      <c r="S65" s="318"/>
      <c r="T65" s="318"/>
      <c r="U65" s="320"/>
    </row>
    <row r="66" spans="1:21" ht="18.75" customHeight="1">
      <c r="A66" s="508"/>
      <c r="B66" s="509"/>
      <c r="C66" s="509"/>
      <c r="D66" s="317"/>
      <c r="E66" s="318"/>
      <c r="F66" s="318"/>
      <c r="G66" s="319"/>
      <c r="H66" s="319"/>
      <c r="I66" s="318"/>
      <c r="J66" s="319"/>
      <c r="K66" s="319"/>
      <c r="L66" s="319"/>
      <c r="M66" s="319"/>
      <c r="N66" s="319"/>
      <c r="O66" s="319"/>
      <c r="P66" s="318"/>
      <c r="Q66" s="318"/>
      <c r="R66" s="318"/>
      <c r="S66" s="318"/>
      <c r="T66" s="318"/>
      <c r="U66" s="320"/>
    </row>
    <row r="67" spans="1:21" ht="18.75" customHeight="1">
      <c r="A67" s="508"/>
      <c r="B67" s="509"/>
      <c r="C67" s="509"/>
      <c r="D67" s="317"/>
      <c r="E67" s="318"/>
      <c r="F67" s="319"/>
      <c r="G67" s="319"/>
      <c r="H67" s="319"/>
      <c r="I67" s="319"/>
      <c r="J67" s="319"/>
      <c r="K67" s="319"/>
      <c r="L67" s="319"/>
      <c r="M67" s="319"/>
      <c r="N67" s="319"/>
      <c r="O67" s="319"/>
      <c r="P67" s="319"/>
      <c r="Q67" s="319"/>
      <c r="R67" s="319"/>
      <c r="S67" s="319"/>
      <c r="T67" s="319"/>
      <c r="U67" s="320"/>
    </row>
    <row r="68" spans="1:21" ht="18.75" customHeight="1">
      <c r="A68" s="508"/>
      <c r="B68" s="493"/>
      <c r="C68" s="494"/>
      <c r="D68" s="317"/>
      <c r="E68" s="318"/>
      <c r="F68" s="319"/>
      <c r="G68" s="319"/>
      <c r="H68" s="319"/>
      <c r="I68" s="318"/>
      <c r="J68" s="319"/>
      <c r="K68" s="319"/>
      <c r="L68" s="319"/>
      <c r="M68" s="319"/>
      <c r="N68" s="319"/>
      <c r="O68" s="319"/>
      <c r="P68" s="318"/>
      <c r="Q68" s="318"/>
      <c r="R68" s="318"/>
      <c r="S68" s="318"/>
      <c r="T68" s="318"/>
      <c r="U68" s="320"/>
    </row>
    <row r="69" spans="1:21" ht="18.75" customHeight="1">
      <c r="A69" s="508"/>
      <c r="B69" s="493"/>
      <c r="C69" s="494"/>
      <c r="D69" s="317"/>
      <c r="E69" s="318"/>
      <c r="F69" s="318"/>
      <c r="G69" s="319"/>
      <c r="H69" s="319"/>
      <c r="I69" s="318"/>
      <c r="J69" s="319"/>
      <c r="K69" s="319"/>
      <c r="L69" s="319"/>
      <c r="M69" s="319"/>
      <c r="N69" s="319"/>
      <c r="O69" s="319"/>
      <c r="P69" s="318"/>
      <c r="Q69" s="318"/>
      <c r="R69" s="318"/>
      <c r="S69" s="318"/>
      <c r="T69" s="318"/>
      <c r="U69" s="320"/>
    </row>
    <row r="70" spans="1:21" ht="18.75" customHeight="1">
      <c r="A70" s="508"/>
      <c r="B70" s="493"/>
      <c r="C70" s="494"/>
      <c r="D70" s="317"/>
      <c r="E70" s="318"/>
      <c r="F70" s="318"/>
      <c r="G70" s="319"/>
      <c r="H70" s="319"/>
      <c r="I70" s="318"/>
      <c r="J70" s="319"/>
      <c r="K70" s="319"/>
      <c r="L70" s="319"/>
      <c r="M70" s="319"/>
      <c r="N70" s="319"/>
      <c r="O70" s="319"/>
      <c r="P70" s="318"/>
      <c r="Q70" s="318"/>
      <c r="R70" s="318"/>
      <c r="S70" s="318"/>
      <c r="T70" s="318"/>
      <c r="U70" s="320"/>
    </row>
    <row r="71" spans="1:21" ht="18.75" customHeight="1">
      <c r="A71" s="508"/>
      <c r="B71" s="495"/>
      <c r="C71" s="496"/>
      <c r="D71" s="317"/>
      <c r="E71" s="318"/>
      <c r="F71" s="318"/>
      <c r="G71" s="319"/>
      <c r="H71" s="319"/>
      <c r="I71" s="318"/>
      <c r="J71" s="319"/>
      <c r="K71" s="319"/>
      <c r="L71" s="319"/>
      <c r="M71" s="319"/>
      <c r="N71" s="319"/>
      <c r="O71" s="319"/>
      <c r="P71" s="318"/>
      <c r="Q71" s="318"/>
      <c r="R71" s="318"/>
      <c r="S71" s="318"/>
      <c r="T71" s="318"/>
      <c r="U71" s="320"/>
    </row>
    <row r="72" spans="1:21" ht="18.75" customHeight="1">
      <c r="A72" s="508"/>
      <c r="B72" s="497"/>
      <c r="C72" s="497"/>
      <c r="D72" s="317"/>
      <c r="E72" s="318"/>
      <c r="F72" s="319"/>
      <c r="G72" s="319"/>
      <c r="H72" s="319"/>
      <c r="I72" s="319"/>
      <c r="J72" s="319"/>
      <c r="K72" s="319"/>
      <c r="L72" s="319"/>
      <c r="M72" s="319"/>
      <c r="N72" s="319"/>
      <c r="O72" s="319"/>
      <c r="P72" s="319"/>
      <c r="Q72" s="319"/>
      <c r="R72" s="319"/>
      <c r="S72" s="319"/>
      <c r="T72" s="319"/>
      <c r="U72" s="320"/>
    </row>
    <row r="73" spans="1:21" ht="18.75" customHeight="1">
      <c r="A73" s="508"/>
      <c r="B73" s="497"/>
      <c r="C73" s="497"/>
      <c r="D73" s="317"/>
      <c r="E73" s="318"/>
      <c r="F73" s="319"/>
      <c r="G73" s="319"/>
      <c r="H73" s="319"/>
      <c r="I73" s="319"/>
      <c r="J73" s="319"/>
      <c r="K73" s="319"/>
      <c r="L73" s="319"/>
      <c r="M73" s="319"/>
      <c r="N73" s="319"/>
      <c r="O73" s="319"/>
      <c r="P73" s="319"/>
      <c r="Q73" s="319"/>
      <c r="R73" s="319"/>
      <c r="S73" s="319"/>
      <c r="T73" s="319"/>
      <c r="U73" s="320"/>
    </row>
    <row r="74" spans="1:21" ht="18.75" customHeight="1" thickBot="1">
      <c r="A74" s="508"/>
      <c r="B74" s="498" t="s">
        <v>261</v>
      </c>
      <c r="C74" s="499"/>
      <c r="D74" s="500"/>
      <c r="E74" s="328"/>
      <c r="F74" s="329"/>
      <c r="G74" s="329"/>
      <c r="H74" s="329"/>
      <c r="I74" s="329"/>
      <c r="J74" s="329"/>
      <c r="K74" s="329"/>
      <c r="L74" s="329"/>
      <c r="M74" s="329"/>
      <c r="N74" s="329"/>
      <c r="O74" s="329"/>
      <c r="P74" s="328"/>
      <c r="Q74" s="328"/>
      <c r="R74" s="328"/>
      <c r="S74" s="328"/>
      <c r="T74" s="328"/>
      <c r="U74" s="330"/>
    </row>
    <row r="75" spans="1:21" ht="18.75" customHeight="1">
      <c r="A75" s="501" t="s">
        <v>268</v>
      </c>
      <c r="B75" s="504"/>
      <c r="C75" s="505"/>
      <c r="D75" s="331"/>
      <c r="E75" s="314"/>
      <c r="F75" s="315"/>
      <c r="G75" s="315"/>
      <c r="H75" s="315"/>
      <c r="I75" s="315"/>
      <c r="J75" s="315"/>
      <c r="K75" s="315"/>
      <c r="L75" s="315"/>
      <c r="M75" s="315"/>
      <c r="N75" s="315"/>
      <c r="O75" s="315"/>
      <c r="P75" s="314"/>
      <c r="Q75" s="314"/>
      <c r="R75" s="314"/>
      <c r="S75" s="314"/>
      <c r="T75" s="314"/>
      <c r="U75" s="316"/>
    </row>
    <row r="76" spans="1:21" ht="18.75" customHeight="1">
      <c r="A76" s="502"/>
      <c r="B76" s="506"/>
      <c r="C76" s="507"/>
      <c r="D76" s="332"/>
      <c r="E76" s="318"/>
      <c r="F76" s="319"/>
      <c r="G76" s="319"/>
      <c r="H76" s="319"/>
      <c r="I76" s="319"/>
      <c r="J76" s="319"/>
      <c r="K76" s="319"/>
      <c r="L76" s="319"/>
      <c r="M76" s="319"/>
      <c r="N76" s="319"/>
      <c r="O76" s="319"/>
      <c r="P76" s="318"/>
      <c r="Q76" s="318"/>
      <c r="R76" s="318"/>
      <c r="S76" s="318"/>
      <c r="T76" s="318"/>
      <c r="U76" s="320"/>
    </row>
    <row r="77" spans="1:21" ht="18.75" customHeight="1" thickBot="1">
      <c r="A77" s="503"/>
      <c r="B77" s="498" t="s">
        <v>261</v>
      </c>
      <c r="C77" s="499"/>
      <c r="D77" s="500"/>
      <c r="E77" s="321"/>
      <c r="F77" s="322"/>
      <c r="G77" s="322"/>
      <c r="H77" s="322"/>
      <c r="I77" s="322"/>
      <c r="J77" s="322"/>
      <c r="K77" s="322"/>
      <c r="L77" s="322"/>
      <c r="M77" s="322"/>
      <c r="N77" s="322"/>
      <c r="O77" s="322"/>
      <c r="P77" s="321"/>
      <c r="Q77" s="321"/>
      <c r="R77" s="321"/>
      <c r="S77" s="321"/>
      <c r="T77" s="321"/>
      <c r="U77" s="323"/>
    </row>
    <row r="78" spans="1:21" ht="18.75" customHeight="1">
      <c r="A78" s="484" t="s">
        <v>269</v>
      </c>
      <c r="B78" s="485"/>
      <c r="C78" s="485"/>
      <c r="D78" s="486"/>
      <c r="E78" s="325"/>
      <c r="F78" s="326"/>
      <c r="G78" s="326"/>
      <c r="H78" s="326"/>
      <c r="I78" s="326"/>
      <c r="J78" s="326"/>
      <c r="K78" s="326"/>
      <c r="L78" s="326"/>
      <c r="M78" s="326"/>
      <c r="N78" s="326"/>
      <c r="O78" s="326"/>
      <c r="P78" s="326"/>
      <c r="Q78" s="326"/>
      <c r="R78" s="326"/>
      <c r="S78" s="326"/>
      <c r="T78" s="326"/>
      <c r="U78" s="327"/>
    </row>
    <row r="79" spans="1:21" ht="18.75" customHeight="1">
      <c r="A79" s="487" t="s">
        <v>270</v>
      </c>
      <c r="B79" s="488"/>
      <c r="C79" s="488"/>
      <c r="D79" s="489"/>
      <c r="E79" s="318"/>
      <c r="F79" s="319"/>
      <c r="G79" s="319"/>
      <c r="H79" s="319"/>
      <c r="I79" s="318"/>
      <c r="J79" s="319"/>
      <c r="K79" s="319"/>
      <c r="L79" s="319"/>
      <c r="M79" s="319"/>
      <c r="N79" s="319"/>
      <c r="O79" s="319"/>
      <c r="P79" s="319"/>
      <c r="Q79" s="319"/>
      <c r="R79" s="319"/>
      <c r="S79" s="319"/>
      <c r="T79" s="319"/>
      <c r="U79" s="320"/>
    </row>
    <row r="80" spans="1:21" ht="18.75" customHeight="1" thickBot="1">
      <c r="A80" s="490" t="s">
        <v>154</v>
      </c>
      <c r="B80" s="491"/>
      <c r="C80" s="491"/>
      <c r="D80" s="492"/>
      <c r="E80" s="321"/>
      <c r="F80" s="322"/>
      <c r="G80" s="322"/>
      <c r="H80" s="322"/>
      <c r="I80" s="322"/>
      <c r="J80" s="322"/>
      <c r="K80" s="322"/>
      <c r="L80" s="322"/>
      <c r="M80" s="322"/>
      <c r="N80" s="322"/>
      <c r="O80" s="322"/>
      <c r="P80" s="322"/>
      <c r="Q80" s="322"/>
      <c r="R80" s="322"/>
      <c r="S80" s="322"/>
      <c r="T80" s="322"/>
      <c r="U80" s="323"/>
    </row>
    <row r="81" spans="1:21" ht="18.75" customHeight="1">
      <c r="A81" s="293" t="s">
        <v>271</v>
      </c>
      <c r="B81" s="293"/>
      <c r="C81" s="293"/>
      <c r="D81" s="293"/>
      <c r="E81" s="293"/>
      <c r="F81" s="293"/>
      <c r="G81" s="293"/>
      <c r="H81" s="293"/>
      <c r="I81" s="293"/>
      <c r="J81" s="293"/>
      <c r="K81" s="293"/>
      <c r="L81" s="293"/>
      <c r="M81" s="293"/>
      <c r="N81" s="293"/>
      <c r="O81" s="293"/>
      <c r="P81" s="293"/>
      <c r="Q81" s="293"/>
      <c r="R81" s="293"/>
      <c r="S81" s="293"/>
      <c r="T81" s="293"/>
      <c r="U81" s="293"/>
    </row>
    <row r="82" spans="1:21" ht="18.75" customHeight="1">
      <c r="A82" s="293" t="s">
        <v>272</v>
      </c>
      <c r="B82" s="293"/>
      <c r="C82" s="293"/>
      <c r="D82" s="293"/>
      <c r="E82" s="293"/>
      <c r="F82" s="293"/>
      <c r="G82" s="293"/>
      <c r="H82" s="293"/>
      <c r="I82" s="293"/>
      <c r="J82" s="293"/>
      <c r="K82" s="293"/>
      <c r="L82" s="293"/>
      <c r="M82" s="293"/>
      <c r="N82" s="293"/>
      <c r="O82" s="293"/>
      <c r="P82" s="293"/>
      <c r="Q82" s="293"/>
      <c r="R82" s="293"/>
      <c r="S82" s="293"/>
      <c r="T82" s="293"/>
      <c r="U82" s="293"/>
    </row>
    <row r="83" spans="1:21" ht="18.75" customHeight="1">
      <c r="A83" s="293" t="s">
        <v>273</v>
      </c>
      <c r="B83" s="293"/>
      <c r="C83" s="293"/>
      <c r="D83" s="293"/>
      <c r="E83" s="293"/>
      <c r="F83" s="293"/>
      <c r="G83" s="293"/>
      <c r="H83" s="293"/>
      <c r="I83" s="293"/>
      <c r="J83" s="293"/>
      <c r="K83" s="293"/>
      <c r="L83" s="293"/>
      <c r="M83" s="293"/>
      <c r="N83" s="293"/>
      <c r="O83" s="293"/>
      <c r="P83" s="293"/>
      <c r="Q83" s="293"/>
      <c r="R83" s="293"/>
      <c r="S83" s="293"/>
      <c r="T83" s="293"/>
      <c r="U83" s="293"/>
    </row>
    <row r="84" spans="1:21" ht="18.75" customHeight="1">
      <c r="A84" s="293" t="s">
        <v>274</v>
      </c>
      <c r="B84" s="293"/>
      <c r="C84" s="293"/>
      <c r="D84" s="293"/>
      <c r="E84" s="293"/>
      <c r="F84" s="293"/>
      <c r="G84" s="293"/>
      <c r="H84" s="293"/>
      <c r="I84" s="293"/>
      <c r="J84" s="293"/>
      <c r="K84" s="293"/>
      <c r="L84" s="293"/>
      <c r="M84" s="293"/>
      <c r="N84" s="293"/>
      <c r="O84" s="293"/>
      <c r="P84" s="293"/>
      <c r="Q84" s="293"/>
      <c r="R84" s="293"/>
      <c r="S84" s="293"/>
      <c r="T84" s="293"/>
      <c r="U84" s="293"/>
    </row>
    <row r="85" spans="1:21" ht="18.75" customHeight="1">
      <c r="A85" s="333" t="s">
        <v>275</v>
      </c>
      <c r="B85" s="333"/>
      <c r="C85" s="333"/>
      <c r="D85" s="333"/>
      <c r="E85" s="333"/>
      <c r="F85" s="333"/>
      <c r="G85" s="333"/>
      <c r="H85" s="333"/>
      <c r="I85" s="333"/>
      <c r="J85" s="333"/>
      <c r="K85" s="333"/>
      <c r="L85" s="333"/>
      <c r="M85" s="333"/>
      <c r="N85" s="333"/>
      <c r="O85" s="333"/>
      <c r="P85" s="333"/>
      <c r="Q85" s="333"/>
      <c r="R85" s="333"/>
      <c r="S85" s="333"/>
      <c r="T85" s="333"/>
      <c r="U85" s="333"/>
    </row>
    <row r="86" spans="1:21" ht="18.75" customHeight="1">
      <c r="A86" s="293" t="s">
        <v>276</v>
      </c>
      <c r="B86" s="293"/>
      <c r="C86" s="293"/>
      <c r="D86" s="293"/>
      <c r="E86" s="293"/>
      <c r="F86" s="293"/>
      <c r="G86" s="293"/>
      <c r="H86" s="293"/>
      <c r="I86" s="293"/>
      <c r="J86" s="293"/>
      <c r="K86" s="293"/>
      <c r="L86" s="293"/>
      <c r="M86" s="293"/>
      <c r="N86" s="293"/>
      <c r="O86" s="293"/>
      <c r="P86" s="293"/>
      <c r="Q86" s="293"/>
      <c r="R86" s="293"/>
      <c r="S86" s="293"/>
      <c r="T86" s="293"/>
      <c r="U86" s="293"/>
    </row>
    <row r="87" spans="1:21" ht="40.15" customHeight="1" thickBot="1">
      <c r="A87" s="519" t="s">
        <v>290</v>
      </c>
      <c r="B87" s="519"/>
      <c r="C87" s="519"/>
      <c r="D87" s="519"/>
      <c r="E87" s="519"/>
      <c r="F87" s="519"/>
      <c r="G87" s="519"/>
      <c r="H87" s="519"/>
      <c r="I87" s="519"/>
      <c r="P87" s="229"/>
      <c r="U87" s="307" t="s">
        <v>229</v>
      </c>
    </row>
    <row r="88" spans="1:21" ht="18.75" customHeight="1">
      <c r="A88" s="520" t="s">
        <v>230</v>
      </c>
      <c r="B88" s="521"/>
      <c r="C88" s="522"/>
      <c r="D88" s="526" t="s">
        <v>231</v>
      </c>
      <c r="E88" s="308" t="s">
        <v>278</v>
      </c>
      <c r="F88" s="309" t="s">
        <v>232</v>
      </c>
      <c r="G88" s="309" t="s">
        <v>233</v>
      </c>
      <c r="H88" s="309" t="s">
        <v>234</v>
      </c>
      <c r="I88" s="309" t="s">
        <v>235</v>
      </c>
      <c r="J88" s="309" t="s">
        <v>236</v>
      </c>
      <c r="K88" s="309" t="s">
        <v>237</v>
      </c>
      <c r="L88" s="309" t="s">
        <v>238</v>
      </c>
      <c r="M88" s="309" t="s">
        <v>239</v>
      </c>
      <c r="N88" s="309" t="s">
        <v>240</v>
      </c>
      <c r="O88" s="309" t="s">
        <v>241</v>
      </c>
      <c r="P88" s="309" t="s">
        <v>284</v>
      </c>
      <c r="Q88" s="309" t="s">
        <v>285</v>
      </c>
      <c r="R88" s="309" t="s">
        <v>286</v>
      </c>
      <c r="S88" s="309" t="s">
        <v>287</v>
      </c>
      <c r="T88" s="309" t="s">
        <v>288</v>
      </c>
      <c r="U88" s="513" t="s">
        <v>163</v>
      </c>
    </row>
    <row r="89" spans="1:21" ht="18.75" customHeight="1" thickBot="1">
      <c r="A89" s="523"/>
      <c r="B89" s="524"/>
      <c r="C89" s="525"/>
      <c r="D89" s="527"/>
      <c r="E89" s="310" t="s">
        <v>113</v>
      </c>
      <c r="F89" s="311" t="s">
        <v>242</v>
      </c>
      <c r="G89" s="311" t="s">
        <v>243</v>
      </c>
      <c r="H89" s="312" t="s">
        <v>244</v>
      </c>
      <c r="I89" s="311" t="s">
        <v>245</v>
      </c>
      <c r="J89" s="312" t="s">
        <v>246</v>
      </c>
      <c r="K89" s="312" t="s">
        <v>247</v>
      </c>
      <c r="L89" s="312" t="s">
        <v>248</v>
      </c>
      <c r="M89" s="312" t="s">
        <v>249</v>
      </c>
      <c r="N89" s="312" t="s">
        <v>250</v>
      </c>
      <c r="O89" s="311" t="s">
        <v>251</v>
      </c>
      <c r="P89" s="312" t="s">
        <v>279</v>
      </c>
      <c r="Q89" s="312" t="s">
        <v>280</v>
      </c>
      <c r="R89" s="312" t="s">
        <v>281</v>
      </c>
      <c r="S89" s="312" t="s">
        <v>282</v>
      </c>
      <c r="T89" s="312" t="s">
        <v>283</v>
      </c>
      <c r="U89" s="514"/>
    </row>
    <row r="90" spans="1:21" ht="18.75" customHeight="1">
      <c r="A90" s="508" t="s">
        <v>252</v>
      </c>
      <c r="B90" s="516" t="s">
        <v>257</v>
      </c>
      <c r="C90" s="517"/>
      <c r="D90" s="324" t="s">
        <v>258</v>
      </c>
      <c r="E90" s="314"/>
      <c r="F90" s="315"/>
      <c r="G90" s="315"/>
      <c r="H90" s="315"/>
      <c r="I90" s="315"/>
      <c r="J90" s="315"/>
      <c r="K90" s="315"/>
      <c r="L90" s="315"/>
      <c r="M90" s="315"/>
      <c r="N90" s="315"/>
      <c r="O90" s="315"/>
      <c r="P90" s="315"/>
      <c r="Q90" s="315"/>
      <c r="R90" s="315"/>
      <c r="S90" s="315"/>
      <c r="T90" s="315"/>
      <c r="U90" s="316"/>
    </row>
    <row r="91" spans="1:21" ht="18.75" customHeight="1">
      <c r="A91" s="508"/>
      <c r="B91" s="509" t="s">
        <v>259</v>
      </c>
      <c r="C91" s="509"/>
      <c r="D91" s="317" t="s">
        <v>260</v>
      </c>
      <c r="E91" s="318"/>
      <c r="F91" s="318"/>
      <c r="G91" s="319"/>
      <c r="H91" s="319"/>
      <c r="I91" s="318"/>
      <c r="J91" s="319"/>
      <c r="K91" s="319"/>
      <c r="L91" s="319"/>
      <c r="M91" s="319"/>
      <c r="N91" s="319"/>
      <c r="O91" s="319"/>
      <c r="P91" s="318"/>
      <c r="Q91" s="318"/>
      <c r="R91" s="318"/>
      <c r="S91" s="318"/>
      <c r="T91" s="318"/>
      <c r="U91" s="320"/>
    </row>
    <row r="92" spans="1:21" ht="18.75" customHeight="1">
      <c r="A92" s="508"/>
      <c r="B92" s="506"/>
      <c r="C92" s="518"/>
      <c r="D92" s="317"/>
      <c r="E92" s="318"/>
      <c r="F92" s="318"/>
      <c r="G92" s="319"/>
      <c r="H92" s="319"/>
      <c r="I92" s="318"/>
      <c r="J92" s="319"/>
      <c r="K92" s="319"/>
      <c r="L92" s="319"/>
      <c r="M92" s="319"/>
      <c r="N92" s="319"/>
      <c r="O92" s="319"/>
      <c r="P92" s="318"/>
      <c r="Q92" s="318"/>
      <c r="R92" s="318"/>
      <c r="S92" s="318"/>
      <c r="T92" s="318"/>
      <c r="U92" s="320"/>
    </row>
    <row r="93" spans="1:21" ht="18.75" customHeight="1">
      <c r="A93" s="508"/>
      <c r="B93" s="509"/>
      <c r="C93" s="509"/>
      <c r="D93" s="317"/>
      <c r="E93" s="318"/>
      <c r="F93" s="319"/>
      <c r="G93" s="319"/>
      <c r="H93" s="319"/>
      <c r="I93" s="319"/>
      <c r="J93" s="319"/>
      <c r="K93" s="319"/>
      <c r="L93" s="319"/>
      <c r="M93" s="319"/>
      <c r="N93" s="319"/>
      <c r="O93" s="319"/>
      <c r="P93" s="319"/>
      <c r="Q93" s="319"/>
      <c r="R93" s="319"/>
      <c r="S93" s="319"/>
      <c r="T93" s="319"/>
      <c r="U93" s="320"/>
    </row>
    <row r="94" spans="1:21" ht="18.75" customHeight="1">
      <c r="A94" s="508"/>
      <c r="B94" s="509"/>
      <c r="C94" s="509"/>
      <c r="D94" s="317"/>
      <c r="E94" s="318"/>
      <c r="F94" s="319"/>
      <c r="G94" s="319"/>
      <c r="H94" s="319"/>
      <c r="I94" s="318"/>
      <c r="J94" s="319"/>
      <c r="K94" s="319"/>
      <c r="L94" s="319"/>
      <c r="M94" s="319"/>
      <c r="N94" s="319"/>
      <c r="O94" s="319"/>
      <c r="P94" s="318"/>
      <c r="Q94" s="318"/>
      <c r="R94" s="318"/>
      <c r="S94" s="318"/>
      <c r="T94" s="318"/>
      <c r="U94" s="320"/>
    </row>
    <row r="95" spans="1:21" ht="18.75" customHeight="1">
      <c r="A95" s="508"/>
      <c r="B95" s="493"/>
      <c r="C95" s="494"/>
      <c r="D95" s="317"/>
      <c r="E95" s="318"/>
      <c r="F95" s="318"/>
      <c r="G95" s="319"/>
      <c r="H95" s="319"/>
      <c r="I95" s="318"/>
      <c r="J95" s="319"/>
      <c r="K95" s="319"/>
      <c r="L95" s="319"/>
      <c r="M95" s="319"/>
      <c r="N95" s="319"/>
      <c r="O95" s="319"/>
      <c r="P95" s="318"/>
      <c r="Q95" s="318"/>
      <c r="R95" s="318"/>
      <c r="S95" s="318"/>
      <c r="T95" s="318"/>
      <c r="U95" s="320"/>
    </row>
    <row r="96" spans="1:21" ht="18.75" customHeight="1">
      <c r="A96" s="508"/>
      <c r="B96" s="493"/>
      <c r="C96" s="494"/>
      <c r="D96" s="317"/>
      <c r="E96" s="318"/>
      <c r="F96" s="318"/>
      <c r="G96" s="319"/>
      <c r="H96" s="319"/>
      <c r="I96" s="318"/>
      <c r="J96" s="319"/>
      <c r="K96" s="319"/>
      <c r="L96" s="319"/>
      <c r="M96" s="319"/>
      <c r="N96" s="319"/>
      <c r="O96" s="319"/>
      <c r="P96" s="318"/>
      <c r="Q96" s="318"/>
      <c r="R96" s="318"/>
      <c r="S96" s="318"/>
      <c r="T96" s="318"/>
      <c r="U96" s="320"/>
    </row>
    <row r="97" spans="1:21" ht="18.75" customHeight="1">
      <c r="A97" s="508"/>
      <c r="B97" s="495"/>
      <c r="C97" s="496"/>
      <c r="D97" s="317"/>
      <c r="E97" s="318"/>
      <c r="F97" s="318"/>
      <c r="G97" s="319"/>
      <c r="H97" s="319"/>
      <c r="I97" s="318"/>
      <c r="J97" s="319"/>
      <c r="K97" s="319"/>
      <c r="L97" s="319"/>
      <c r="M97" s="319"/>
      <c r="N97" s="319"/>
      <c r="O97" s="319"/>
      <c r="P97" s="318"/>
      <c r="Q97" s="318"/>
      <c r="R97" s="318"/>
      <c r="S97" s="318"/>
      <c r="T97" s="318"/>
      <c r="U97" s="320"/>
    </row>
    <row r="98" spans="1:21" ht="18.75" customHeight="1">
      <c r="A98" s="508"/>
      <c r="B98" s="497"/>
      <c r="C98" s="497"/>
      <c r="D98" s="317"/>
      <c r="E98" s="318"/>
      <c r="F98" s="319"/>
      <c r="G98" s="319"/>
      <c r="H98" s="319"/>
      <c r="I98" s="319"/>
      <c r="J98" s="319"/>
      <c r="K98" s="319"/>
      <c r="L98" s="319"/>
      <c r="M98" s="319"/>
      <c r="N98" s="319"/>
      <c r="O98" s="319"/>
      <c r="P98" s="319"/>
      <c r="Q98" s="319"/>
      <c r="R98" s="319"/>
      <c r="S98" s="319"/>
      <c r="T98" s="319"/>
      <c r="U98" s="320"/>
    </row>
    <row r="99" spans="1:21" ht="18.75" customHeight="1">
      <c r="A99" s="508"/>
      <c r="B99" s="497"/>
      <c r="C99" s="497"/>
      <c r="D99" s="317"/>
      <c r="E99" s="318"/>
      <c r="F99" s="319"/>
      <c r="G99" s="319"/>
      <c r="H99" s="319"/>
      <c r="I99" s="319"/>
      <c r="J99" s="319"/>
      <c r="K99" s="319"/>
      <c r="L99" s="319"/>
      <c r="M99" s="319"/>
      <c r="N99" s="319"/>
      <c r="O99" s="319"/>
      <c r="P99" s="319"/>
      <c r="Q99" s="319"/>
      <c r="R99" s="319"/>
      <c r="S99" s="319"/>
      <c r="T99" s="319"/>
      <c r="U99" s="320"/>
    </row>
    <row r="100" spans="1:21" ht="18.75" customHeight="1">
      <c r="A100" s="508"/>
      <c r="B100" s="497"/>
      <c r="C100" s="497"/>
      <c r="D100" s="317"/>
      <c r="E100" s="318"/>
      <c r="F100" s="319"/>
      <c r="G100" s="319"/>
      <c r="H100" s="319"/>
      <c r="I100" s="319"/>
      <c r="J100" s="319"/>
      <c r="K100" s="319"/>
      <c r="L100" s="319"/>
      <c r="M100" s="319"/>
      <c r="N100" s="319"/>
      <c r="O100" s="319"/>
      <c r="P100" s="319"/>
      <c r="Q100" s="319"/>
      <c r="R100" s="319"/>
      <c r="S100" s="319"/>
      <c r="T100" s="319"/>
      <c r="U100" s="320"/>
    </row>
    <row r="101" spans="1:21" ht="18.75" customHeight="1">
      <c r="A101" s="508"/>
      <c r="B101" s="497"/>
      <c r="C101" s="497"/>
      <c r="D101" s="317"/>
      <c r="E101" s="318"/>
      <c r="F101" s="319"/>
      <c r="G101" s="319"/>
      <c r="H101" s="319"/>
      <c r="I101" s="319"/>
      <c r="J101" s="319"/>
      <c r="K101" s="319"/>
      <c r="L101" s="319"/>
      <c r="M101" s="319"/>
      <c r="N101" s="319"/>
      <c r="O101" s="319"/>
      <c r="P101" s="319"/>
      <c r="Q101" s="319"/>
      <c r="R101" s="319"/>
      <c r="S101" s="319"/>
      <c r="T101" s="319"/>
      <c r="U101" s="320"/>
    </row>
    <row r="102" spans="1:21" ht="18.75" customHeight="1">
      <c r="A102" s="508"/>
      <c r="B102" s="512"/>
      <c r="C102" s="512"/>
      <c r="D102" s="317"/>
      <c r="E102" s="318"/>
      <c r="F102" s="319"/>
      <c r="G102" s="319"/>
      <c r="H102" s="319"/>
      <c r="I102" s="319"/>
      <c r="J102" s="319"/>
      <c r="K102" s="319"/>
      <c r="L102" s="319"/>
      <c r="M102" s="319"/>
      <c r="N102" s="319"/>
      <c r="O102" s="319"/>
      <c r="P102" s="319"/>
      <c r="Q102" s="319"/>
      <c r="R102" s="319"/>
      <c r="S102" s="319"/>
      <c r="T102" s="319"/>
      <c r="U102" s="320"/>
    </row>
    <row r="103" spans="1:21" ht="18.75" customHeight="1">
      <c r="A103" s="508"/>
      <c r="B103" s="509"/>
      <c r="C103" s="509"/>
      <c r="D103" s="317"/>
      <c r="E103" s="318"/>
      <c r="F103" s="319"/>
      <c r="G103" s="319"/>
      <c r="H103" s="319"/>
      <c r="I103" s="319"/>
      <c r="J103" s="319"/>
      <c r="K103" s="319"/>
      <c r="L103" s="319"/>
      <c r="M103" s="319"/>
      <c r="N103" s="319"/>
      <c r="O103" s="319"/>
      <c r="P103" s="318"/>
      <c r="Q103" s="318"/>
      <c r="R103" s="318"/>
      <c r="S103" s="318"/>
      <c r="T103" s="318"/>
      <c r="U103" s="320"/>
    </row>
    <row r="104" spans="1:21" ht="18.75" customHeight="1" thickBot="1">
      <c r="A104" s="515"/>
      <c r="B104" s="498" t="s">
        <v>261</v>
      </c>
      <c r="C104" s="499"/>
      <c r="D104" s="500"/>
      <c r="E104" s="321"/>
      <c r="F104" s="322"/>
      <c r="G104" s="322"/>
      <c r="H104" s="322"/>
      <c r="I104" s="322"/>
      <c r="J104" s="322"/>
      <c r="K104" s="322"/>
      <c r="L104" s="322"/>
      <c r="M104" s="322"/>
      <c r="N104" s="322"/>
      <c r="O104" s="322"/>
      <c r="P104" s="321"/>
      <c r="Q104" s="321"/>
      <c r="R104" s="321"/>
      <c r="S104" s="321"/>
      <c r="T104" s="321"/>
      <c r="U104" s="323"/>
    </row>
    <row r="105" spans="1:21" ht="18.75" customHeight="1">
      <c r="A105" s="508" t="s">
        <v>262</v>
      </c>
      <c r="B105" s="509" t="s">
        <v>295</v>
      </c>
      <c r="C105" s="509"/>
      <c r="D105" s="317" t="s">
        <v>292</v>
      </c>
      <c r="E105" s="325"/>
      <c r="F105" s="326"/>
      <c r="G105" s="326"/>
      <c r="H105" s="326"/>
      <c r="I105" s="326"/>
      <c r="J105" s="326"/>
      <c r="K105" s="326"/>
      <c r="L105" s="326"/>
      <c r="M105" s="326"/>
      <c r="N105" s="326"/>
      <c r="O105" s="326"/>
      <c r="P105" s="326"/>
      <c r="Q105" s="326"/>
      <c r="R105" s="326"/>
      <c r="S105" s="326"/>
      <c r="T105" s="326"/>
      <c r="U105" s="327"/>
    </row>
    <row r="106" spans="1:21" ht="18.75" customHeight="1">
      <c r="A106" s="508"/>
      <c r="B106" s="510"/>
      <c r="C106" s="511"/>
      <c r="D106" s="317"/>
      <c r="E106" s="318"/>
      <c r="F106" s="318"/>
      <c r="G106" s="319"/>
      <c r="H106" s="319"/>
      <c r="I106" s="318"/>
      <c r="J106" s="319"/>
      <c r="K106" s="319"/>
      <c r="L106" s="319"/>
      <c r="M106" s="319"/>
      <c r="N106" s="319"/>
      <c r="O106" s="319"/>
      <c r="P106" s="318"/>
      <c r="Q106" s="318"/>
      <c r="R106" s="318"/>
      <c r="S106" s="318"/>
      <c r="T106" s="318"/>
      <c r="U106" s="320"/>
    </row>
    <row r="107" spans="1:21" ht="18.75" customHeight="1">
      <c r="A107" s="508"/>
      <c r="B107" s="509"/>
      <c r="C107" s="509"/>
      <c r="D107" s="317"/>
      <c r="E107" s="318"/>
      <c r="F107" s="318"/>
      <c r="G107" s="319"/>
      <c r="H107" s="319"/>
      <c r="I107" s="318"/>
      <c r="J107" s="319"/>
      <c r="K107" s="319"/>
      <c r="L107" s="319"/>
      <c r="M107" s="319"/>
      <c r="N107" s="319"/>
      <c r="O107" s="319"/>
      <c r="P107" s="318"/>
      <c r="Q107" s="318"/>
      <c r="R107" s="318"/>
      <c r="S107" s="318"/>
      <c r="T107" s="318"/>
      <c r="U107" s="320"/>
    </row>
    <row r="108" spans="1:21" ht="18.75" customHeight="1">
      <c r="A108" s="508"/>
      <c r="B108" s="509"/>
      <c r="C108" s="509"/>
      <c r="D108" s="317"/>
      <c r="E108" s="318"/>
      <c r="F108" s="318"/>
      <c r="G108" s="319"/>
      <c r="H108" s="319"/>
      <c r="I108" s="318"/>
      <c r="J108" s="319"/>
      <c r="K108" s="319"/>
      <c r="L108" s="319"/>
      <c r="M108" s="319"/>
      <c r="N108" s="319"/>
      <c r="O108" s="319"/>
      <c r="P108" s="318"/>
      <c r="Q108" s="318"/>
      <c r="R108" s="318"/>
      <c r="S108" s="318"/>
      <c r="T108" s="318"/>
      <c r="U108" s="320"/>
    </row>
    <row r="109" spans="1:21" ht="18.75" customHeight="1">
      <c r="A109" s="508"/>
      <c r="B109" s="509"/>
      <c r="C109" s="509"/>
      <c r="D109" s="317"/>
      <c r="E109" s="318"/>
      <c r="F109" s="318"/>
      <c r="G109" s="319"/>
      <c r="H109" s="319"/>
      <c r="I109" s="318"/>
      <c r="J109" s="319"/>
      <c r="K109" s="319"/>
      <c r="L109" s="319"/>
      <c r="M109" s="319"/>
      <c r="N109" s="319"/>
      <c r="O109" s="319"/>
      <c r="P109" s="318"/>
      <c r="Q109" s="318"/>
      <c r="R109" s="318"/>
      <c r="S109" s="318"/>
      <c r="T109" s="318"/>
      <c r="U109" s="320"/>
    </row>
    <row r="110" spans="1:21" ht="18.75" customHeight="1">
      <c r="A110" s="508"/>
      <c r="B110" s="509"/>
      <c r="C110" s="509"/>
      <c r="D110" s="317"/>
      <c r="E110" s="318"/>
      <c r="F110" s="319"/>
      <c r="G110" s="319"/>
      <c r="H110" s="319"/>
      <c r="I110" s="319"/>
      <c r="J110" s="319"/>
      <c r="K110" s="319"/>
      <c r="L110" s="319"/>
      <c r="M110" s="319"/>
      <c r="N110" s="319"/>
      <c r="O110" s="319"/>
      <c r="P110" s="319"/>
      <c r="Q110" s="319"/>
      <c r="R110" s="319"/>
      <c r="S110" s="319"/>
      <c r="T110" s="319"/>
      <c r="U110" s="320"/>
    </row>
    <row r="111" spans="1:21" ht="18.75" customHeight="1">
      <c r="A111" s="508"/>
      <c r="B111" s="493"/>
      <c r="C111" s="494"/>
      <c r="D111" s="317"/>
      <c r="E111" s="318"/>
      <c r="F111" s="319"/>
      <c r="G111" s="319"/>
      <c r="H111" s="319"/>
      <c r="I111" s="318"/>
      <c r="J111" s="319"/>
      <c r="K111" s="319"/>
      <c r="L111" s="319"/>
      <c r="M111" s="319"/>
      <c r="N111" s="319"/>
      <c r="O111" s="319"/>
      <c r="P111" s="318"/>
      <c r="Q111" s="318"/>
      <c r="R111" s="318"/>
      <c r="S111" s="318"/>
      <c r="T111" s="318"/>
      <c r="U111" s="320"/>
    </row>
    <row r="112" spans="1:21" ht="18.75" customHeight="1">
      <c r="A112" s="508"/>
      <c r="B112" s="493"/>
      <c r="C112" s="494"/>
      <c r="D112" s="317"/>
      <c r="E112" s="318"/>
      <c r="F112" s="318"/>
      <c r="G112" s="319"/>
      <c r="H112" s="319"/>
      <c r="I112" s="318"/>
      <c r="J112" s="319"/>
      <c r="K112" s="319"/>
      <c r="L112" s="319"/>
      <c r="M112" s="319"/>
      <c r="N112" s="319"/>
      <c r="O112" s="319"/>
      <c r="P112" s="318"/>
      <c r="Q112" s="318"/>
      <c r="R112" s="318"/>
      <c r="S112" s="318"/>
      <c r="T112" s="318"/>
      <c r="U112" s="320"/>
    </row>
    <row r="113" spans="1:21" ht="18.75" customHeight="1">
      <c r="A113" s="508"/>
      <c r="B113" s="493"/>
      <c r="C113" s="494"/>
      <c r="D113" s="317"/>
      <c r="E113" s="318"/>
      <c r="F113" s="318"/>
      <c r="G113" s="319"/>
      <c r="H113" s="319"/>
      <c r="I113" s="318"/>
      <c r="J113" s="319"/>
      <c r="K113" s="319"/>
      <c r="L113" s="319"/>
      <c r="M113" s="319"/>
      <c r="N113" s="319"/>
      <c r="O113" s="319"/>
      <c r="P113" s="318"/>
      <c r="Q113" s="318"/>
      <c r="R113" s="318"/>
      <c r="S113" s="318"/>
      <c r="T113" s="318"/>
      <c r="U113" s="320"/>
    </row>
    <row r="114" spans="1:21" ht="18.75" customHeight="1">
      <c r="A114" s="508"/>
      <c r="B114" s="495"/>
      <c r="C114" s="496"/>
      <c r="D114" s="317"/>
      <c r="E114" s="318"/>
      <c r="F114" s="318"/>
      <c r="G114" s="319"/>
      <c r="H114" s="319"/>
      <c r="I114" s="318"/>
      <c r="J114" s="319"/>
      <c r="K114" s="319"/>
      <c r="L114" s="319"/>
      <c r="M114" s="319"/>
      <c r="N114" s="319"/>
      <c r="O114" s="319"/>
      <c r="P114" s="318"/>
      <c r="Q114" s="318"/>
      <c r="R114" s="318"/>
      <c r="S114" s="318"/>
      <c r="T114" s="318"/>
      <c r="U114" s="320"/>
    </row>
    <row r="115" spans="1:21" ht="18.75" customHeight="1">
      <c r="A115" s="508"/>
      <c r="B115" s="497"/>
      <c r="C115" s="497"/>
      <c r="D115" s="317"/>
      <c r="E115" s="318"/>
      <c r="F115" s="319"/>
      <c r="G115" s="319"/>
      <c r="H115" s="319"/>
      <c r="I115" s="319"/>
      <c r="J115" s="319"/>
      <c r="K115" s="319"/>
      <c r="L115" s="319"/>
      <c r="M115" s="319"/>
      <c r="N115" s="319"/>
      <c r="O115" s="319"/>
      <c r="P115" s="319"/>
      <c r="Q115" s="319"/>
      <c r="R115" s="319"/>
      <c r="S115" s="319"/>
      <c r="T115" s="319"/>
      <c r="U115" s="320"/>
    </row>
    <row r="116" spans="1:21" ht="18.75" customHeight="1">
      <c r="A116" s="508"/>
      <c r="B116" s="497"/>
      <c r="C116" s="497"/>
      <c r="D116" s="317"/>
      <c r="E116" s="318"/>
      <c r="F116" s="319"/>
      <c r="G116" s="319"/>
      <c r="H116" s="319"/>
      <c r="I116" s="319"/>
      <c r="J116" s="319"/>
      <c r="K116" s="319"/>
      <c r="L116" s="319"/>
      <c r="M116" s="319"/>
      <c r="N116" s="319"/>
      <c r="O116" s="319"/>
      <c r="P116" s="319"/>
      <c r="Q116" s="319"/>
      <c r="R116" s="319"/>
      <c r="S116" s="319"/>
      <c r="T116" s="319"/>
      <c r="U116" s="320"/>
    </row>
    <row r="117" spans="1:21" ht="18.75" customHeight="1" thickBot="1">
      <c r="A117" s="508"/>
      <c r="B117" s="498" t="s">
        <v>261</v>
      </c>
      <c r="C117" s="499"/>
      <c r="D117" s="500"/>
      <c r="E117" s="328"/>
      <c r="F117" s="329"/>
      <c r="G117" s="329"/>
      <c r="H117" s="329"/>
      <c r="I117" s="329"/>
      <c r="J117" s="329"/>
      <c r="K117" s="329"/>
      <c r="L117" s="329"/>
      <c r="M117" s="329"/>
      <c r="N117" s="329"/>
      <c r="O117" s="329"/>
      <c r="P117" s="328"/>
      <c r="Q117" s="328"/>
      <c r="R117" s="328"/>
      <c r="S117" s="328"/>
      <c r="T117" s="328"/>
      <c r="U117" s="330"/>
    </row>
    <row r="118" spans="1:21" ht="18.75" customHeight="1">
      <c r="A118" s="501" t="s">
        <v>268</v>
      </c>
      <c r="B118" s="504"/>
      <c r="C118" s="505"/>
      <c r="D118" s="331"/>
      <c r="E118" s="314"/>
      <c r="F118" s="315"/>
      <c r="G118" s="315"/>
      <c r="H118" s="315"/>
      <c r="I118" s="315"/>
      <c r="J118" s="315"/>
      <c r="K118" s="315"/>
      <c r="L118" s="315"/>
      <c r="M118" s="315"/>
      <c r="N118" s="315"/>
      <c r="O118" s="315"/>
      <c r="P118" s="314"/>
      <c r="Q118" s="314"/>
      <c r="R118" s="314"/>
      <c r="S118" s="314"/>
      <c r="T118" s="314"/>
      <c r="U118" s="316"/>
    </row>
    <row r="119" spans="1:21" ht="18.75" customHeight="1">
      <c r="A119" s="502"/>
      <c r="B119" s="506"/>
      <c r="C119" s="507"/>
      <c r="D119" s="332"/>
      <c r="E119" s="318"/>
      <c r="F119" s="319"/>
      <c r="G119" s="319"/>
      <c r="H119" s="319"/>
      <c r="I119" s="319"/>
      <c r="J119" s="319"/>
      <c r="K119" s="319"/>
      <c r="L119" s="319"/>
      <c r="M119" s="319"/>
      <c r="N119" s="319"/>
      <c r="O119" s="319"/>
      <c r="P119" s="318"/>
      <c r="Q119" s="318"/>
      <c r="R119" s="318"/>
      <c r="S119" s="318"/>
      <c r="T119" s="318"/>
      <c r="U119" s="320"/>
    </row>
    <row r="120" spans="1:21" ht="18.75" customHeight="1" thickBot="1">
      <c r="A120" s="503"/>
      <c r="B120" s="498" t="s">
        <v>261</v>
      </c>
      <c r="C120" s="499"/>
      <c r="D120" s="500"/>
      <c r="E120" s="321"/>
      <c r="F120" s="322"/>
      <c r="G120" s="322"/>
      <c r="H120" s="322"/>
      <c r="I120" s="322"/>
      <c r="J120" s="322"/>
      <c r="K120" s="322"/>
      <c r="L120" s="322"/>
      <c r="M120" s="322"/>
      <c r="N120" s="322"/>
      <c r="O120" s="322"/>
      <c r="P120" s="321"/>
      <c r="Q120" s="321"/>
      <c r="R120" s="321"/>
      <c r="S120" s="321"/>
      <c r="T120" s="321"/>
      <c r="U120" s="323"/>
    </row>
    <row r="121" spans="1:21" ht="18.75" customHeight="1">
      <c r="A121" s="484" t="s">
        <v>269</v>
      </c>
      <c r="B121" s="485"/>
      <c r="C121" s="485"/>
      <c r="D121" s="486"/>
      <c r="E121" s="325"/>
      <c r="F121" s="326"/>
      <c r="G121" s="326"/>
      <c r="H121" s="326"/>
      <c r="I121" s="326"/>
      <c r="J121" s="326"/>
      <c r="K121" s="326"/>
      <c r="L121" s="326"/>
      <c r="M121" s="326"/>
      <c r="N121" s="326"/>
      <c r="O121" s="326"/>
      <c r="P121" s="326"/>
      <c r="Q121" s="326"/>
      <c r="R121" s="326"/>
      <c r="S121" s="326"/>
      <c r="T121" s="326"/>
      <c r="U121" s="327"/>
    </row>
    <row r="122" spans="1:21" ht="18.75" customHeight="1">
      <c r="A122" s="487" t="s">
        <v>270</v>
      </c>
      <c r="B122" s="488"/>
      <c r="C122" s="488"/>
      <c r="D122" s="489"/>
      <c r="E122" s="318"/>
      <c r="F122" s="319"/>
      <c r="G122" s="319"/>
      <c r="H122" s="319"/>
      <c r="I122" s="318"/>
      <c r="J122" s="319"/>
      <c r="K122" s="319"/>
      <c r="L122" s="319"/>
      <c r="M122" s="319"/>
      <c r="N122" s="319"/>
      <c r="O122" s="319"/>
      <c r="P122" s="319"/>
      <c r="Q122" s="319"/>
      <c r="R122" s="319"/>
      <c r="S122" s="319"/>
      <c r="T122" s="319"/>
      <c r="U122" s="320"/>
    </row>
    <row r="123" spans="1:21" ht="18.75" customHeight="1" thickBot="1">
      <c r="A123" s="490" t="s">
        <v>154</v>
      </c>
      <c r="B123" s="491"/>
      <c r="C123" s="491"/>
      <c r="D123" s="492"/>
      <c r="E123" s="321"/>
      <c r="F123" s="322"/>
      <c r="G123" s="322"/>
      <c r="H123" s="322"/>
      <c r="I123" s="322"/>
      <c r="J123" s="322"/>
      <c r="K123" s="322"/>
      <c r="L123" s="322"/>
      <c r="M123" s="322"/>
      <c r="N123" s="322"/>
      <c r="O123" s="322"/>
      <c r="P123" s="322"/>
      <c r="Q123" s="322"/>
      <c r="R123" s="322"/>
      <c r="S123" s="322"/>
      <c r="T123" s="322"/>
      <c r="U123" s="323"/>
    </row>
    <row r="124" spans="1:21" ht="18.75" customHeight="1">
      <c r="A124" s="293" t="s">
        <v>271</v>
      </c>
      <c r="B124" s="293"/>
      <c r="C124" s="293"/>
      <c r="D124" s="293"/>
      <c r="E124" s="293"/>
      <c r="F124" s="293"/>
      <c r="G124" s="293"/>
      <c r="H124" s="293"/>
      <c r="I124" s="293"/>
      <c r="J124" s="293"/>
      <c r="K124" s="293"/>
      <c r="L124" s="293"/>
      <c r="M124" s="293"/>
      <c r="N124" s="293"/>
      <c r="O124" s="293"/>
      <c r="P124" s="293"/>
      <c r="Q124" s="293"/>
      <c r="R124" s="293"/>
      <c r="S124" s="293"/>
      <c r="T124" s="293"/>
      <c r="U124" s="293"/>
    </row>
    <row r="125" spans="1:21" ht="18.75" customHeight="1">
      <c r="A125" s="293" t="s">
        <v>272</v>
      </c>
      <c r="B125" s="293"/>
      <c r="C125" s="293"/>
      <c r="D125" s="293"/>
      <c r="E125" s="293"/>
      <c r="F125" s="293"/>
      <c r="G125" s="293"/>
      <c r="H125" s="293"/>
      <c r="I125" s="293"/>
      <c r="J125" s="293"/>
      <c r="K125" s="293"/>
      <c r="L125" s="293"/>
      <c r="M125" s="293"/>
      <c r="N125" s="293"/>
      <c r="O125" s="293"/>
      <c r="P125" s="293"/>
      <c r="Q125" s="293"/>
      <c r="R125" s="293"/>
      <c r="S125" s="293"/>
      <c r="T125" s="293"/>
      <c r="U125" s="293"/>
    </row>
    <row r="126" spans="1:21" ht="18.75" customHeight="1">
      <c r="A126" s="293" t="s">
        <v>273</v>
      </c>
      <c r="B126" s="293"/>
      <c r="C126" s="293"/>
      <c r="D126" s="293"/>
      <c r="E126" s="293"/>
      <c r="F126" s="293"/>
      <c r="G126" s="293"/>
      <c r="H126" s="293"/>
      <c r="I126" s="293"/>
      <c r="J126" s="293"/>
      <c r="K126" s="293"/>
      <c r="L126" s="293"/>
      <c r="M126" s="293"/>
      <c r="N126" s="293"/>
      <c r="O126" s="293"/>
      <c r="P126" s="293"/>
      <c r="Q126" s="293"/>
      <c r="R126" s="293"/>
      <c r="S126" s="293"/>
      <c r="T126" s="293"/>
      <c r="U126" s="293"/>
    </row>
    <row r="127" spans="1:21" ht="18.75" customHeight="1">
      <c r="A127" s="293" t="s">
        <v>274</v>
      </c>
      <c r="B127" s="293"/>
      <c r="C127" s="293"/>
      <c r="D127" s="293"/>
      <c r="E127" s="293"/>
      <c r="F127" s="293"/>
      <c r="G127" s="293"/>
      <c r="H127" s="293"/>
      <c r="I127" s="293"/>
      <c r="J127" s="293"/>
      <c r="K127" s="293"/>
      <c r="L127" s="293"/>
      <c r="M127" s="293"/>
      <c r="N127" s="293"/>
      <c r="O127" s="293"/>
      <c r="P127" s="293"/>
      <c r="Q127" s="293"/>
      <c r="R127" s="293"/>
      <c r="S127" s="293"/>
      <c r="T127" s="293"/>
      <c r="U127" s="293"/>
    </row>
    <row r="128" spans="1:21" ht="18.75" customHeight="1">
      <c r="A128" s="333" t="s">
        <v>275</v>
      </c>
      <c r="B128" s="333"/>
      <c r="C128" s="333"/>
      <c r="D128" s="333"/>
      <c r="E128" s="333"/>
      <c r="F128" s="333"/>
      <c r="G128" s="333"/>
      <c r="H128" s="333"/>
      <c r="I128" s="333"/>
      <c r="J128" s="333"/>
      <c r="K128" s="333"/>
      <c r="L128" s="333"/>
      <c r="M128" s="333"/>
      <c r="N128" s="333"/>
      <c r="O128" s="333"/>
      <c r="P128" s="333"/>
      <c r="Q128" s="333"/>
      <c r="R128" s="333"/>
      <c r="S128" s="333"/>
      <c r="T128" s="333"/>
      <c r="U128" s="333"/>
    </row>
    <row r="129" spans="1:21" ht="18.75" customHeight="1">
      <c r="A129" s="293" t="s">
        <v>276</v>
      </c>
      <c r="B129" s="293"/>
      <c r="C129" s="293"/>
      <c r="D129" s="293"/>
      <c r="E129" s="293"/>
      <c r="F129" s="293"/>
      <c r="G129" s="293"/>
      <c r="H129" s="293"/>
      <c r="I129" s="293"/>
      <c r="J129" s="293"/>
      <c r="K129" s="293"/>
      <c r="L129" s="293"/>
      <c r="M129" s="293"/>
      <c r="N129" s="293"/>
      <c r="O129" s="293"/>
      <c r="P129" s="293"/>
      <c r="Q129" s="293"/>
      <c r="R129" s="293"/>
      <c r="S129" s="293"/>
      <c r="T129" s="293"/>
      <c r="U129" s="293"/>
    </row>
  </sheetData>
  <mergeCells count="123">
    <mergeCell ref="U2:U3"/>
    <mergeCell ref="A4:A18"/>
    <mergeCell ref="B4:C4"/>
    <mergeCell ref="B5:C5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A1:I1"/>
    <mergeCell ref="A2:C3"/>
    <mergeCell ref="D2:D3"/>
    <mergeCell ref="B24:C24"/>
    <mergeCell ref="B25:C25"/>
    <mergeCell ref="B26:C26"/>
    <mergeCell ref="B27:C27"/>
    <mergeCell ref="B28:C28"/>
    <mergeCell ref="B29:C29"/>
    <mergeCell ref="B15:C15"/>
    <mergeCell ref="B16:C16"/>
    <mergeCell ref="B17:C17"/>
    <mergeCell ref="B18:D18"/>
    <mergeCell ref="B19:C19"/>
    <mergeCell ref="B20:C20"/>
    <mergeCell ref="B21:C21"/>
    <mergeCell ref="B22:C22"/>
    <mergeCell ref="B23:C23"/>
    <mergeCell ref="A35:D35"/>
    <mergeCell ref="A36:D36"/>
    <mergeCell ref="A37:D37"/>
    <mergeCell ref="A44:I44"/>
    <mergeCell ref="A45:C46"/>
    <mergeCell ref="D45:D46"/>
    <mergeCell ref="B30:C30"/>
    <mergeCell ref="B31:D31"/>
    <mergeCell ref="A32:A34"/>
    <mergeCell ref="B32:C32"/>
    <mergeCell ref="B33:C33"/>
    <mergeCell ref="B34:D34"/>
    <mergeCell ref="A19:A31"/>
    <mergeCell ref="B55:C55"/>
    <mergeCell ref="B56:C56"/>
    <mergeCell ref="B57:C57"/>
    <mergeCell ref="B58:C58"/>
    <mergeCell ref="B59:C59"/>
    <mergeCell ref="B60:C60"/>
    <mergeCell ref="U45:U46"/>
    <mergeCell ref="A47:A61"/>
    <mergeCell ref="B47:C47"/>
    <mergeCell ref="B48:C48"/>
    <mergeCell ref="B49:C49"/>
    <mergeCell ref="B50:C50"/>
    <mergeCell ref="B51:C51"/>
    <mergeCell ref="B52:C52"/>
    <mergeCell ref="B53:C53"/>
    <mergeCell ref="B54:C54"/>
    <mergeCell ref="B61:D61"/>
    <mergeCell ref="A78:D78"/>
    <mergeCell ref="A79:D79"/>
    <mergeCell ref="A80:D80"/>
    <mergeCell ref="A87:I87"/>
    <mergeCell ref="A88:C89"/>
    <mergeCell ref="D88:D89"/>
    <mergeCell ref="B70:C70"/>
    <mergeCell ref="B71:C71"/>
    <mergeCell ref="B72:C72"/>
    <mergeCell ref="B73:C73"/>
    <mergeCell ref="B74:D74"/>
    <mergeCell ref="A75:A77"/>
    <mergeCell ref="B75:C75"/>
    <mergeCell ref="B76:C76"/>
    <mergeCell ref="B77:D77"/>
    <mergeCell ref="A62:A74"/>
    <mergeCell ref="B62:C62"/>
    <mergeCell ref="B63:C63"/>
    <mergeCell ref="B64:C64"/>
    <mergeCell ref="B65:C65"/>
    <mergeCell ref="B66:C66"/>
    <mergeCell ref="B67:C67"/>
    <mergeCell ref="B68:C68"/>
    <mergeCell ref="B69:C69"/>
    <mergeCell ref="B98:C98"/>
    <mergeCell ref="B99:C99"/>
    <mergeCell ref="B100:C100"/>
    <mergeCell ref="B101:C101"/>
    <mergeCell ref="B102:C102"/>
    <mergeCell ref="B103:C103"/>
    <mergeCell ref="U88:U89"/>
    <mergeCell ref="A90:A104"/>
    <mergeCell ref="B90:C90"/>
    <mergeCell ref="B91:C91"/>
    <mergeCell ref="B92:C92"/>
    <mergeCell ref="B93:C93"/>
    <mergeCell ref="B94:C94"/>
    <mergeCell ref="B95:C95"/>
    <mergeCell ref="B96:C96"/>
    <mergeCell ref="B97:C97"/>
    <mergeCell ref="B104:D104"/>
    <mergeCell ref="A121:D121"/>
    <mergeCell ref="A122:D122"/>
    <mergeCell ref="A123:D123"/>
    <mergeCell ref="B113:C113"/>
    <mergeCell ref="B114:C114"/>
    <mergeCell ref="B115:C115"/>
    <mergeCell ref="B116:C116"/>
    <mergeCell ref="B117:D117"/>
    <mergeCell ref="A118:A120"/>
    <mergeCell ref="B118:C118"/>
    <mergeCell ref="B119:C119"/>
    <mergeCell ref="B120:D120"/>
    <mergeCell ref="A105:A117"/>
    <mergeCell ref="B105:C105"/>
    <mergeCell ref="B106:C106"/>
    <mergeCell ref="B107:C107"/>
    <mergeCell ref="B108:C108"/>
    <mergeCell ref="B109:C109"/>
    <mergeCell ref="B110:C110"/>
    <mergeCell ref="B111:C111"/>
    <mergeCell ref="B112:C112"/>
  </mergeCells>
  <phoneticPr fontId="3"/>
  <pageMargins left="0.98425196850393704" right="0.39370078740157483" top="0.98425196850393704" bottom="0.59055118110236227" header="0.35433070866141736" footer="0.31496062992125984"/>
  <pageSetup paperSize="8" scale="69" fitToHeight="3" orientation="landscape" r:id="rId1"/>
  <headerFooter>
    <oddHeader>&amp;L&amp;"ＭＳ 明朝,太字"&amp;12【様式17-8】&amp;R　&amp;P　／　&amp;N　</oddHeader>
  </headerFooter>
  <rowBreaks count="2" manualBreakCount="2">
    <brk id="43" max="20" man="1"/>
    <brk id="86" max="20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5"/>
  <sheetViews>
    <sheetView tabSelected="1" view="pageBreakPreview" zoomScale="70" zoomScaleNormal="100" zoomScaleSheetLayoutView="70" workbookViewId="0">
      <selection activeCell="N28" sqref="N28"/>
    </sheetView>
  </sheetViews>
  <sheetFormatPr defaultColWidth="9" defaultRowHeight="13.5"/>
  <cols>
    <col min="1" max="2" width="2.625" style="230" customWidth="1"/>
    <col min="3" max="3" width="30.75" style="230" customWidth="1"/>
    <col min="4" max="5" width="16.125" style="230" customWidth="1"/>
    <col min="6" max="6" width="30.75" style="230" customWidth="1"/>
    <col min="7" max="16384" width="9" style="230"/>
  </cols>
  <sheetData>
    <row r="1" spans="1:6" ht="45" customHeight="1" thickBot="1">
      <c r="A1" s="462" t="s">
        <v>300</v>
      </c>
      <c r="B1" s="463"/>
      <c r="C1" s="463"/>
      <c r="D1" s="463"/>
      <c r="E1" s="463"/>
      <c r="F1" s="463"/>
    </row>
    <row r="2" spans="1:6" ht="30" customHeight="1">
      <c r="A2" s="464" t="s">
        <v>174</v>
      </c>
      <c r="B2" s="465"/>
      <c r="C2" s="465"/>
      <c r="D2" s="264" t="s">
        <v>175</v>
      </c>
      <c r="E2" s="265" t="s">
        <v>192</v>
      </c>
      <c r="F2" s="468" t="s">
        <v>176</v>
      </c>
    </row>
    <row r="3" spans="1:6" ht="30" customHeight="1" thickBot="1">
      <c r="A3" s="466"/>
      <c r="B3" s="467"/>
      <c r="C3" s="467"/>
      <c r="D3" s="266" t="s">
        <v>177</v>
      </c>
      <c r="E3" s="267" t="s">
        <v>178</v>
      </c>
      <c r="F3" s="469"/>
    </row>
    <row r="4" spans="1:6" ht="30" customHeight="1">
      <c r="A4" s="268"/>
      <c r="B4" s="269" t="s">
        <v>179</v>
      </c>
      <c r="C4" s="270"/>
      <c r="D4" s="271"/>
      <c r="E4" s="272"/>
      <c r="F4" s="273"/>
    </row>
    <row r="5" spans="1:6" ht="30" customHeight="1">
      <c r="A5" s="274"/>
      <c r="B5" s="275" t="s">
        <v>179</v>
      </c>
      <c r="C5" s="270"/>
      <c r="D5" s="271"/>
      <c r="E5" s="272"/>
      <c r="F5" s="273"/>
    </row>
    <row r="6" spans="1:6" ht="30" customHeight="1">
      <c r="A6" s="274"/>
      <c r="B6" s="275" t="s">
        <v>179</v>
      </c>
      <c r="C6" s="270"/>
      <c r="D6" s="271"/>
      <c r="E6" s="272"/>
      <c r="F6" s="273"/>
    </row>
    <row r="7" spans="1:6" ht="30" customHeight="1">
      <c r="A7" s="274"/>
      <c r="B7" s="275" t="s">
        <v>179</v>
      </c>
      <c r="C7" s="276"/>
      <c r="D7" s="277"/>
      <c r="E7" s="278"/>
      <c r="F7" s="279"/>
    </row>
    <row r="8" spans="1:6" ht="30" customHeight="1">
      <c r="A8" s="274"/>
      <c r="B8" s="275" t="s">
        <v>179</v>
      </c>
      <c r="C8" s="276"/>
      <c r="D8" s="280"/>
      <c r="E8" s="281"/>
      <c r="F8" s="282"/>
    </row>
    <row r="9" spans="1:6" ht="30" customHeight="1">
      <c r="A9" s="283" t="s">
        <v>180</v>
      </c>
      <c r="B9" s="461" t="s">
        <v>297</v>
      </c>
      <c r="C9" s="461"/>
      <c r="D9" s="284"/>
      <c r="E9" s="285"/>
      <c r="F9" s="286"/>
    </row>
    <row r="10" spans="1:6" ht="30" customHeight="1">
      <c r="A10" s="268"/>
      <c r="B10" s="287" t="s">
        <v>179</v>
      </c>
      <c r="C10" s="288"/>
      <c r="D10" s="289"/>
      <c r="E10" s="290"/>
      <c r="F10" s="291"/>
    </row>
    <row r="11" spans="1:6" ht="30" customHeight="1">
      <c r="A11" s="274"/>
      <c r="B11" s="275" t="s">
        <v>179</v>
      </c>
      <c r="C11" s="276"/>
      <c r="D11" s="277"/>
      <c r="E11" s="278"/>
      <c r="F11" s="279"/>
    </row>
    <row r="12" spans="1:6" ht="30" customHeight="1">
      <c r="A12" s="274"/>
      <c r="B12" s="275" t="s">
        <v>179</v>
      </c>
      <c r="C12" s="279"/>
      <c r="D12" s="277"/>
      <c r="E12" s="278"/>
      <c r="F12" s="279"/>
    </row>
    <row r="13" spans="1:6" ht="30" customHeight="1">
      <c r="A13" s="274"/>
      <c r="B13" s="292" t="s">
        <v>179</v>
      </c>
      <c r="C13" s="293"/>
      <c r="D13" s="294"/>
      <c r="E13" s="295"/>
      <c r="F13" s="296"/>
    </row>
    <row r="14" spans="1:6" ht="30" customHeight="1">
      <c r="A14" s="274"/>
      <c r="B14" s="275" t="s">
        <v>179</v>
      </c>
      <c r="C14" s="276"/>
      <c r="D14" s="280"/>
      <c r="E14" s="281"/>
      <c r="F14" s="282"/>
    </row>
    <row r="15" spans="1:6" ht="30" customHeight="1">
      <c r="A15" s="283" t="s">
        <v>182</v>
      </c>
      <c r="B15" s="461" t="s">
        <v>299</v>
      </c>
      <c r="C15" s="461"/>
      <c r="D15" s="284"/>
      <c r="E15" s="285"/>
      <c r="F15" s="297"/>
    </row>
    <row r="16" spans="1:6" ht="30" customHeight="1">
      <c r="A16" s="268"/>
      <c r="B16" s="287" t="s">
        <v>179</v>
      </c>
      <c r="C16" s="288"/>
      <c r="D16" s="289"/>
      <c r="E16" s="290"/>
      <c r="F16" s="291"/>
    </row>
    <row r="17" spans="1:6" ht="30" customHeight="1">
      <c r="A17" s="268"/>
      <c r="B17" s="275" t="s">
        <v>179</v>
      </c>
      <c r="C17" s="276"/>
      <c r="D17" s="277"/>
      <c r="E17" s="278"/>
      <c r="F17" s="279"/>
    </row>
    <row r="18" spans="1:6" ht="30" customHeight="1">
      <c r="A18" s="268"/>
      <c r="B18" s="275" t="s">
        <v>179</v>
      </c>
      <c r="C18" s="276"/>
      <c r="D18" s="277"/>
      <c r="E18" s="278"/>
      <c r="F18" s="279"/>
    </row>
    <row r="19" spans="1:6" ht="30" customHeight="1">
      <c r="A19" s="268"/>
      <c r="B19" s="292" t="s">
        <v>179</v>
      </c>
      <c r="C19" s="293"/>
      <c r="D19" s="294"/>
      <c r="E19" s="295"/>
      <c r="F19" s="296"/>
    </row>
    <row r="20" spans="1:6" ht="30" customHeight="1">
      <c r="A20" s="268"/>
      <c r="B20" s="298" t="s">
        <v>179</v>
      </c>
      <c r="C20" s="299"/>
      <c r="D20" s="300"/>
      <c r="E20" s="301"/>
      <c r="F20" s="302"/>
    </row>
    <row r="21" spans="1:6" ht="30" customHeight="1" thickBot="1">
      <c r="A21" s="283" t="s">
        <v>184</v>
      </c>
      <c r="B21" s="458" t="s">
        <v>296</v>
      </c>
      <c r="C21" s="458"/>
      <c r="D21" s="303"/>
      <c r="E21" s="285"/>
      <c r="F21" s="286"/>
    </row>
    <row r="22" spans="1:6" ht="30" customHeight="1" thickBot="1">
      <c r="A22" s="459" t="s">
        <v>154</v>
      </c>
      <c r="B22" s="460"/>
      <c r="C22" s="460"/>
      <c r="D22" s="304"/>
      <c r="E22" s="305"/>
      <c r="F22" s="306"/>
    </row>
    <row r="23" spans="1:6" ht="18.75" customHeight="1">
      <c r="A23" s="444" t="s">
        <v>186</v>
      </c>
      <c r="B23" s="444"/>
      <c r="C23" s="444"/>
      <c r="D23" s="444"/>
      <c r="E23" s="444"/>
      <c r="F23" s="444"/>
    </row>
    <row r="24" spans="1:6" ht="18.75" customHeight="1">
      <c r="A24" s="444" t="s">
        <v>187</v>
      </c>
      <c r="B24" s="444"/>
      <c r="C24" s="444"/>
      <c r="D24" s="444"/>
      <c r="E24" s="444"/>
      <c r="F24" s="444"/>
    </row>
    <row r="25" spans="1:6" ht="18.75" customHeight="1">
      <c r="A25" s="444" t="s">
        <v>308</v>
      </c>
      <c r="B25" s="444"/>
      <c r="C25" s="444"/>
      <c r="D25" s="444"/>
      <c r="E25" s="444"/>
      <c r="F25" s="444"/>
    </row>
    <row r="26" spans="1:6" ht="18.75" customHeight="1">
      <c r="A26" s="445" t="s">
        <v>188</v>
      </c>
      <c r="B26" s="445"/>
      <c r="C26" s="445"/>
      <c r="D26" s="445"/>
      <c r="E26" s="445"/>
      <c r="F26" s="445"/>
    </row>
    <row r="27" spans="1:6" ht="18.75" customHeight="1">
      <c r="A27" s="444" t="s">
        <v>189</v>
      </c>
      <c r="B27" s="444"/>
      <c r="C27" s="444"/>
      <c r="D27" s="444"/>
      <c r="E27" s="444"/>
      <c r="F27" s="444"/>
    </row>
    <row r="28" spans="1:6" ht="18.75" customHeight="1">
      <c r="A28" s="444" t="s">
        <v>190</v>
      </c>
      <c r="B28" s="444"/>
      <c r="C28" s="444"/>
      <c r="D28" s="444"/>
      <c r="E28" s="444"/>
      <c r="F28" s="444"/>
    </row>
    <row r="29" spans="1:6" ht="18.75" customHeight="1">
      <c r="A29" s="444" t="s">
        <v>191</v>
      </c>
      <c r="B29" s="444"/>
      <c r="C29" s="444"/>
      <c r="D29" s="444"/>
      <c r="E29" s="444"/>
      <c r="F29" s="444"/>
    </row>
    <row r="30" spans="1:6" ht="45" customHeight="1" thickBot="1">
      <c r="A30" s="462" t="s">
        <v>301</v>
      </c>
      <c r="B30" s="463"/>
      <c r="C30" s="463"/>
      <c r="D30" s="463"/>
      <c r="E30" s="463"/>
      <c r="F30" s="463"/>
    </row>
    <row r="31" spans="1:6" ht="30" customHeight="1">
      <c r="A31" s="464" t="s">
        <v>174</v>
      </c>
      <c r="B31" s="465"/>
      <c r="C31" s="465"/>
      <c r="D31" s="264" t="s">
        <v>175</v>
      </c>
      <c r="E31" s="265" t="s">
        <v>192</v>
      </c>
      <c r="F31" s="468" t="s">
        <v>176</v>
      </c>
    </row>
    <row r="32" spans="1:6" ht="30" customHeight="1" thickBot="1">
      <c r="A32" s="466"/>
      <c r="B32" s="467"/>
      <c r="C32" s="467"/>
      <c r="D32" s="266" t="s">
        <v>177</v>
      </c>
      <c r="E32" s="267" t="s">
        <v>178</v>
      </c>
      <c r="F32" s="469"/>
    </row>
    <row r="33" spans="1:6" ht="30" customHeight="1">
      <c r="A33" s="268"/>
      <c r="B33" s="269" t="s">
        <v>179</v>
      </c>
      <c r="C33" s="270"/>
      <c r="D33" s="271"/>
      <c r="E33" s="272"/>
      <c r="F33" s="273"/>
    </row>
    <row r="34" spans="1:6" ht="30" customHeight="1">
      <c r="A34" s="274"/>
      <c r="B34" s="275" t="s">
        <v>179</v>
      </c>
      <c r="C34" s="270"/>
      <c r="D34" s="271"/>
      <c r="E34" s="272"/>
      <c r="F34" s="273"/>
    </row>
    <row r="35" spans="1:6" ht="30" customHeight="1">
      <c r="A35" s="274"/>
      <c r="B35" s="275" t="s">
        <v>179</v>
      </c>
      <c r="C35" s="270"/>
      <c r="D35" s="271"/>
      <c r="E35" s="272"/>
      <c r="F35" s="273"/>
    </row>
    <row r="36" spans="1:6" ht="30" customHeight="1">
      <c r="A36" s="274"/>
      <c r="B36" s="275" t="s">
        <v>179</v>
      </c>
      <c r="C36" s="276"/>
      <c r="D36" s="277"/>
      <c r="E36" s="278"/>
      <c r="F36" s="279"/>
    </row>
    <row r="37" spans="1:6" ht="30" customHeight="1">
      <c r="A37" s="274"/>
      <c r="B37" s="275" t="s">
        <v>179</v>
      </c>
      <c r="C37" s="276"/>
      <c r="D37" s="280"/>
      <c r="E37" s="281"/>
      <c r="F37" s="282"/>
    </row>
    <row r="38" spans="1:6" ht="30" customHeight="1">
      <c r="A38" s="283" t="s">
        <v>180</v>
      </c>
      <c r="B38" s="461" t="s">
        <v>297</v>
      </c>
      <c r="C38" s="461"/>
      <c r="D38" s="284"/>
      <c r="E38" s="285"/>
      <c r="F38" s="286"/>
    </row>
    <row r="39" spans="1:6" ht="30" customHeight="1">
      <c r="A39" s="268"/>
      <c r="B39" s="287" t="s">
        <v>179</v>
      </c>
      <c r="C39" s="288"/>
      <c r="D39" s="289"/>
      <c r="E39" s="290"/>
      <c r="F39" s="291"/>
    </row>
    <row r="40" spans="1:6" ht="30" customHeight="1">
      <c r="A40" s="274"/>
      <c r="B40" s="275" t="s">
        <v>179</v>
      </c>
      <c r="C40" s="276"/>
      <c r="D40" s="277"/>
      <c r="E40" s="278"/>
      <c r="F40" s="279"/>
    </row>
    <row r="41" spans="1:6" ht="30" customHeight="1">
      <c r="A41" s="274"/>
      <c r="B41" s="275" t="s">
        <v>179</v>
      </c>
      <c r="C41" s="276"/>
      <c r="D41" s="277"/>
      <c r="E41" s="278"/>
      <c r="F41" s="279"/>
    </row>
    <row r="42" spans="1:6" ht="30" customHeight="1">
      <c r="A42" s="274"/>
      <c r="B42" s="292" t="s">
        <v>179</v>
      </c>
      <c r="C42" s="293"/>
      <c r="D42" s="294"/>
      <c r="E42" s="295"/>
      <c r="F42" s="296"/>
    </row>
    <row r="43" spans="1:6" ht="30" customHeight="1">
      <c r="A43" s="274"/>
      <c r="B43" s="275" t="s">
        <v>179</v>
      </c>
      <c r="C43" s="276"/>
      <c r="D43" s="280"/>
      <c r="E43" s="281"/>
      <c r="F43" s="282"/>
    </row>
    <row r="44" spans="1:6" ht="30" customHeight="1">
      <c r="A44" s="283" t="s">
        <v>182</v>
      </c>
      <c r="B44" s="461" t="s">
        <v>298</v>
      </c>
      <c r="C44" s="461"/>
      <c r="D44" s="284"/>
      <c r="E44" s="285"/>
      <c r="F44" s="297"/>
    </row>
    <row r="45" spans="1:6" ht="30" customHeight="1">
      <c r="A45" s="268"/>
      <c r="B45" s="287" t="s">
        <v>179</v>
      </c>
      <c r="C45" s="288"/>
      <c r="D45" s="289"/>
      <c r="E45" s="290"/>
      <c r="F45" s="291"/>
    </row>
    <row r="46" spans="1:6" ht="30" customHeight="1">
      <c r="A46" s="268"/>
      <c r="B46" s="275" t="s">
        <v>179</v>
      </c>
      <c r="C46" s="276"/>
      <c r="D46" s="277"/>
      <c r="E46" s="278"/>
      <c r="F46" s="279"/>
    </row>
    <row r="47" spans="1:6" ht="30" customHeight="1">
      <c r="A47" s="268"/>
      <c r="B47" s="275" t="s">
        <v>179</v>
      </c>
      <c r="C47" s="276"/>
      <c r="D47" s="277"/>
      <c r="E47" s="278"/>
      <c r="F47" s="279"/>
    </row>
    <row r="48" spans="1:6" ht="30" customHeight="1">
      <c r="A48" s="268"/>
      <c r="B48" s="292" t="s">
        <v>179</v>
      </c>
      <c r="C48" s="293"/>
      <c r="D48" s="294"/>
      <c r="E48" s="295"/>
      <c r="F48" s="296"/>
    </row>
    <row r="49" spans="1:6" ht="30" customHeight="1">
      <c r="A49" s="268"/>
      <c r="B49" s="298" t="s">
        <v>179</v>
      </c>
      <c r="C49" s="299"/>
      <c r="D49" s="300"/>
      <c r="E49" s="301"/>
      <c r="F49" s="302"/>
    </row>
    <row r="50" spans="1:6" ht="30" customHeight="1" thickBot="1">
      <c r="A50" s="283" t="s">
        <v>184</v>
      </c>
      <c r="B50" s="458" t="s">
        <v>296</v>
      </c>
      <c r="C50" s="458"/>
      <c r="D50" s="303"/>
      <c r="E50" s="285"/>
      <c r="F50" s="286"/>
    </row>
    <row r="51" spans="1:6" ht="30" customHeight="1" thickBot="1">
      <c r="A51" s="459" t="s">
        <v>154</v>
      </c>
      <c r="B51" s="460"/>
      <c r="C51" s="460"/>
      <c r="D51" s="304"/>
      <c r="E51" s="305"/>
      <c r="F51" s="306"/>
    </row>
    <row r="52" spans="1:6" ht="18.75" customHeight="1">
      <c r="A52" s="444" t="s">
        <v>186</v>
      </c>
      <c r="B52" s="444"/>
      <c r="C52" s="444"/>
      <c r="D52" s="444"/>
      <c r="E52" s="444"/>
      <c r="F52" s="444"/>
    </row>
    <row r="53" spans="1:6" ht="18.75" customHeight="1">
      <c r="A53" s="444" t="s">
        <v>187</v>
      </c>
      <c r="B53" s="444"/>
      <c r="C53" s="444"/>
      <c r="D53" s="444"/>
      <c r="E53" s="444"/>
      <c r="F53" s="444"/>
    </row>
    <row r="54" spans="1:6" ht="18.75" customHeight="1">
      <c r="A54" s="444" t="s">
        <v>308</v>
      </c>
      <c r="B54" s="444"/>
      <c r="C54" s="444"/>
      <c r="D54" s="444"/>
      <c r="E54" s="444"/>
      <c r="F54" s="444"/>
    </row>
    <row r="55" spans="1:6" ht="18.75" customHeight="1">
      <c r="A55" s="445" t="s">
        <v>188</v>
      </c>
      <c r="B55" s="445"/>
      <c r="C55" s="445"/>
      <c r="D55" s="445"/>
      <c r="E55" s="445"/>
      <c r="F55" s="445"/>
    </row>
    <row r="56" spans="1:6" ht="18.75" customHeight="1">
      <c r="A56" s="444" t="s">
        <v>189</v>
      </c>
      <c r="B56" s="444"/>
      <c r="C56" s="444"/>
      <c r="D56" s="444"/>
      <c r="E56" s="444"/>
      <c r="F56" s="444"/>
    </row>
    <row r="57" spans="1:6" ht="18.75" customHeight="1">
      <c r="A57" s="444" t="s">
        <v>190</v>
      </c>
      <c r="B57" s="444"/>
      <c r="C57" s="444"/>
      <c r="D57" s="444"/>
      <c r="E57" s="444"/>
      <c r="F57" s="444"/>
    </row>
    <row r="58" spans="1:6" ht="18.75" customHeight="1">
      <c r="A58" s="444" t="s">
        <v>191</v>
      </c>
      <c r="B58" s="444"/>
      <c r="C58" s="444"/>
      <c r="D58" s="444"/>
      <c r="E58" s="444"/>
      <c r="F58" s="444"/>
    </row>
    <row r="59" spans="1:6" ht="45" customHeight="1" thickBot="1">
      <c r="A59" s="462" t="s">
        <v>302</v>
      </c>
      <c r="B59" s="463"/>
      <c r="C59" s="463"/>
      <c r="D59" s="463"/>
      <c r="E59" s="463"/>
      <c r="F59" s="463"/>
    </row>
    <row r="60" spans="1:6" ht="30" customHeight="1">
      <c r="A60" s="464" t="s">
        <v>174</v>
      </c>
      <c r="B60" s="465"/>
      <c r="C60" s="465"/>
      <c r="D60" s="264" t="s">
        <v>175</v>
      </c>
      <c r="E60" s="265" t="s">
        <v>192</v>
      </c>
      <c r="F60" s="468" t="s">
        <v>176</v>
      </c>
    </row>
    <row r="61" spans="1:6" ht="30" customHeight="1" thickBot="1">
      <c r="A61" s="466"/>
      <c r="B61" s="467"/>
      <c r="C61" s="467"/>
      <c r="D61" s="266" t="s">
        <v>177</v>
      </c>
      <c r="E61" s="267" t="s">
        <v>178</v>
      </c>
      <c r="F61" s="469"/>
    </row>
    <row r="62" spans="1:6" ht="30" customHeight="1">
      <c r="A62" s="268"/>
      <c r="B62" s="269" t="s">
        <v>179</v>
      </c>
      <c r="C62" s="270"/>
      <c r="D62" s="271"/>
      <c r="E62" s="272"/>
      <c r="F62" s="273"/>
    </row>
    <row r="63" spans="1:6" ht="30" customHeight="1">
      <c r="A63" s="274"/>
      <c r="B63" s="275" t="s">
        <v>179</v>
      </c>
      <c r="C63" s="270"/>
      <c r="D63" s="271"/>
      <c r="E63" s="272"/>
      <c r="F63" s="273"/>
    </row>
    <row r="64" spans="1:6" ht="30" customHeight="1">
      <c r="A64" s="274"/>
      <c r="B64" s="275" t="s">
        <v>179</v>
      </c>
      <c r="C64" s="270"/>
      <c r="D64" s="271"/>
      <c r="E64" s="272"/>
      <c r="F64" s="273"/>
    </row>
    <row r="65" spans="1:6" ht="30" customHeight="1">
      <c r="A65" s="274"/>
      <c r="B65" s="275" t="s">
        <v>179</v>
      </c>
      <c r="C65" s="276"/>
      <c r="D65" s="277"/>
      <c r="E65" s="278"/>
      <c r="F65" s="279"/>
    </row>
    <row r="66" spans="1:6" ht="30" customHeight="1">
      <c r="A66" s="274"/>
      <c r="B66" s="275" t="s">
        <v>179</v>
      </c>
      <c r="C66" s="276"/>
      <c r="D66" s="280"/>
      <c r="E66" s="281"/>
      <c r="F66" s="282"/>
    </row>
    <row r="67" spans="1:6" ht="30" customHeight="1">
      <c r="A67" s="283" t="s">
        <v>180</v>
      </c>
      <c r="B67" s="461" t="s">
        <v>297</v>
      </c>
      <c r="C67" s="461"/>
      <c r="D67" s="284"/>
      <c r="E67" s="285"/>
      <c r="F67" s="286"/>
    </row>
    <row r="68" spans="1:6" ht="30" customHeight="1">
      <c r="A68" s="268"/>
      <c r="B68" s="287" t="s">
        <v>179</v>
      </c>
      <c r="C68" s="288"/>
      <c r="D68" s="289"/>
      <c r="E68" s="290"/>
      <c r="F68" s="291"/>
    </row>
    <row r="69" spans="1:6" ht="30" customHeight="1">
      <c r="A69" s="274"/>
      <c r="B69" s="275" t="s">
        <v>179</v>
      </c>
      <c r="C69" s="276"/>
      <c r="D69" s="277"/>
      <c r="E69" s="278"/>
      <c r="F69" s="279"/>
    </row>
    <row r="70" spans="1:6" ht="30" customHeight="1">
      <c r="A70" s="274"/>
      <c r="B70" s="275" t="s">
        <v>179</v>
      </c>
      <c r="C70" s="276"/>
      <c r="D70" s="277"/>
      <c r="E70" s="278"/>
      <c r="F70" s="279"/>
    </row>
    <row r="71" spans="1:6" ht="30" customHeight="1">
      <c r="A71" s="274"/>
      <c r="B71" s="292" t="s">
        <v>179</v>
      </c>
      <c r="C71" s="293"/>
      <c r="D71" s="294"/>
      <c r="E71" s="295"/>
      <c r="F71" s="296"/>
    </row>
    <row r="72" spans="1:6" ht="30" customHeight="1">
      <c r="A72" s="274"/>
      <c r="B72" s="275" t="s">
        <v>179</v>
      </c>
      <c r="C72" s="276"/>
      <c r="D72" s="280"/>
      <c r="E72" s="281"/>
      <c r="F72" s="282"/>
    </row>
    <row r="73" spans="1:6" ht="30" customHeight="1">
      <c r="A73" s="283" t="s">
        <v>182</v>
      </c>
      <c r="B73" s="461" t="s">
        <v>298</v>
      </c>
      <c r="C73" s="461"/>
      <c r="D73" s="284"/>
      <c r="E73" s="285"/>
      <c r="F73" s="297"/>
    </row>
    <row r="74" spans="1:6" ht="30" customHeight="1">
      <c r="A74" s="268"/>
      <c r="B74" s="287" t="s">
        <v>179</v>
      </c>
      <c r="C74" s="288"/>
      <c r="D74" s="289"/>
      <c r="E74" s="290"/>
      <c r="F74" s="291"/>
    </row>
    <row r="75" spans="1:6" ht="30" customHeight="1">
      <c r="A75" s="268"/>
      <c r="B75" s="275" t="s">
        <v>179</v>
      </c>
      <c r="C75" s="276"/>
      <c r="D75" s="277"/>
      <c r="E75" s="278"/>
      <c r="F75" s="279"/>
    </row>
    <row r="76" spans="1:6" ht="30" customHeight="1">
      <c r="A76" s="268"/>
      <c r="B76" s="275" t="s">
        <v>179</v>
      </c>
      <c r="C76" s="276"/>
      <c r="D76" s="277"/>
      <c r="E76" s="278"/>
      <c r="F76" s="279"/>
    </row>
    <row r="77" spans="1:6" ht="30" customHeight="1">
      <c r="A77" s="268"/>
      <c r="B77" s="292" t="s">
        <v>179</v>
      </c>
      <c r="C77" s="293"/>
      <c r="D77" s="294"/>
      <c r="E77" s="295"/>
      <c r="F77" s="296"/>
    </row>
    <row r="78" spans="1:6" ht="30" customHeight="1">
      <c r="A78" s="268"/>
      <c r="B78" s="298" t="s">
        <v>179</v>
      </c>
      <c r="C78" s="299"/>
      <c r="D78" s="300"/>
      <c r="E78" s="301"/>
      <c r="F78" s="302"/>
    </row>
    <row r="79" spans="1:6" ht="30" customHeight="1" thickBot="1">
      <c r="A79" s="283" t="s">
        <v>184</v>
      </c>
      <c r="B79" s="458" t="s">
        <v>296</v>
      </c>
      <c r="C79" s="458"/>
      <c r="D79" s="303"/>
      <c r="E79" s="285"/>
      <c r="F79" s="286"/>
    </row>
    <row r="80" spans="1:6" ht="30" customHeight="1" thickBot="1">
      <c r="A80" s="459" t="s">
        <v>154</v>
      </c>
      <c r="B80" s="460"/>
      <c r="C80" s="460"/>
      <c r="D80" s="304"/>
      <c r="E80" s="305"/>
      <c r="F80" s="306"/>
    </row>
    <row r="81" spans="1:6" ht="18.75" customHeight="1">
      <c r="A81" s="444" t="s">
        <v>186</v>
      </c>
      <c r="B81" s="444"/>
      <c r="C81" s="444"/>
      <c r="D81" s="444"/>
      <c r="E81" s="444"/>
      <c r="F81" s="444"/>
    </row>
    <row r="82" spans="1:6" ht="18.75" customHeight="1">
      <c r="A82" s="444" t="s">
        <v>187</v>
      </c>
      <c r="B82" s="444"/>
      <c r="C82" s="444"/>
      <c r="D82" s="444"/>
      <c r="E82" s="444"/>
      <c r="F82" s="444"/>
    </row>
    <row r="83" spans="1:6" ht="18.75" customHeight="1">
      <c r="A83" s="444" t="s">
        <v>308</v>
      </c>
      <c r="B83" s="444"/>
      <c r="C83" s="444"/>
      <c r="D83" s="444"/>
      <c r="E83" s="444"/>
      <c r="F83" s="444"/>
    </row>
    <row r="84" spans="1:6" ht="18.75" customHeight="1">
      <c r="A84" s="445" t="s">
        <v>188</v>
      </c>
      <c r="B84" s="445"/>
      <c r="C84" s="445"/>
      <c r="D84" s="445"/>
      <c r="E84" s="445"/>
      <c r="F84" s="445"/>
    </row>
    <row r="85" spans="1:6" ht="18.75" customHeight="1">
      <c r="A85" s="444" t="s">
        <v>189</v>
      </c>
      <c r="B85" s="444"/>
      <c r="C85" s="444"/>
      <c r="D85" s="444"/>
      <c r="E85" s="444"/>
      <c r="F85" s="444"/>
    </row>
    <row r="86" spans="1:6" ht="18.75" customHeight="1">
      <c r="A86" s="444" t="s">
        <v>190</v>
      </c>
      <c r="B86" s="444"/>
      <c r="C86" s="444"/>
      <c r="D86" s="444"/>
      <c r="E86" s="444"/>
      <c r="F86" s="444"/>
    </row>
    <row r="87" spans="1:6" ht="18.75" customHeight="1">
      <c r="A87" s="444" t="s">
        <v>191</v>
      </c>
      <c r="B87" s="444"/>
      <c r="C87" s="444"/>
      <c r="D87" s="444"/>
      <c r="E87" s="444"/>
      <c r="F87" s="444"/>
    </row>
    <row r="88" spans="1:6" ht="26.25" customHeight="1"/>
    <row r="89" spans="1:6" ht="26.25" customHeight="1"/>
    <row r="90" spans="1:6" ht="26.25" customHeight="1"/>
    <row r="91" spans="1:6" ht="26.25" customHeight="1"/>
    <row r="92" spans="1:6" ht="26.25" customHeight="1"/>
    <row r="93" spans="1:6" ht="26.25" customHeight="1"/>
    <row r="94" spans="1:6" ht="26.25" customHeight="1"/>
    <row r="95" spans="1:6" ht="26.25" customHeight="1"/>
    <row r="96" spans="1:6" ht="26.25" customHeight="1"/>
    <row r="97" ht="26.25" customHeight="1"/>
    <row r="98" ht="26.25" customHeight="1"/>
    <row r="99" ht="26.25" customHeight="1"/>
    <row r="100" ht="26.25" customHeight="1"/>
    <row r="101" ht="26.25" customHeight="1"/>
    <row r="102" ht="26.25" customHeight="1"/>
    <row r="103" ht="26.25" customHeight="1"/>
    <row r="104" ht="26.25" customHeight="1"/>
    <row r="105" ht="26.25" customHeight="1"/>
    <row r="106" ht="26.25" customHeight="1"/>
    <row r="107" ht="26.25" customHeight="1"/>
    <row r="108" ht="26.25" customHeight="1"/>
    <row r="109" ht="26.25" customHeight="1"/>
    <row r="110" ht="26.25" customHeight="1"/>
    <row r="111" ht="26.25" customHeight="1"/>
    <row r="112" ht="26.25" customHeight="1"/>
    <row r="113" ht="26.25" customHeight="1"/>
    <row r="114" ht="26.25" customHeight="1"/>
    <row r="115" ht="26.25" customHeight="1"/>
    <row r="116" ht="26.25" customHeight="1"/>
    <row r="117" ht="26.25" customHeight="1"/>
    <row r="118" ht="26.25" customHeight="1"/>
    <row r="119" ht="26.25" customHeight="1"/>
    <row r="120" ht="26.25" customHeight="1"/>
    <row r="121" ht="26.25" customHeight="1"/>
    <row r="122" ht="26.25" customHeight="1"/>
    <row r="123" ht="26.25" customHeight="1"/>
    <row r="124" ht="26.25" customHeight="1"/>
    <row r="125" ht="26.25" customHeight="1"/>
    <row r="126" ht="26.25" customHeight="1"/>
    <row r="127" ht="26.25" customHeight="1"/>
    <row r="128" ht="26.25" customHeight="1"/>
    <row r="129" ht="26.25" customHeight="1"/>
    <row r="130" ht="26.25" customHeight="1"/>
    <row r="131" ht="26.25" customHeight="1"/>
    <row r="132" ht="26.25" customHeight="1"/>
    <row r="133" ht="26.25" customHeight="1"/>
    <row r="134" ht="26.25" customHeight="1"/>
    <row r="135" ht="26.25" customHeight="1"/>
  </sheetData>
  <mergeCells count="42">
    <mergeCell ref="A27:F27"/>
    <mergeCell ref="A1:F1"/>
    <mergeCell ref="A2:C3"/>
    <mergeCell ref="F2:F3"/>
    <mergeCell ref="B9:C9"/>
    <mergeCell ref="B15:C15"/>
    <mergeCell ref="B21:C21"/>
    <mergeCell ref="A22:C22"/>
    <mergeCell ref="A23:F23"/>
    <mergeCell ref="A24:F24"/>
    <mergeCell ref="A25:F25"/>
    <mergeCell ref="A26:F26"/>
    <mergeCell ref="A54:F54"/>
    <mergeCell ref="A28:F28"/>
    <mergeCell ref="A29:F29"/>
    <mergeCell ref="A30:F30"/>
    <mergeCell ref="A31:C32"/>
    <mergeCell ref="F31:F32"/>
    <mergeCell ref="B38:C38"/>
    <mergeCell ref="B44:C44"/>
    <mergeCell ref="B50:C50"/>
    <mergeCell ref="A51:C51"/>
    <mergeCell ref="A52:F52"/>
    <mergeCell ref="A53:F53"/>
    <mergeCell ref="A82:F82"/>
    <mergeCell ref="A55:F55"/>
    <mergeCell ref="A56:F56"/>
    <mergeCell ref="A57:F57"/>
    <mergeCell ref="A58:F58"/>
    <mergeCell ref="A59:F59"/>
    <mergeCell ref="A60:C61"/>
    <mergeCell ref="F60:F61"/>
    <mergeCell ref="B67:C67"/>
    <mergeCell ref="B73:C73"/>
    <mergeCell ref="B79:C79"/>
    <mergeCell ref="A80:C80"/>
    <mergeCell ref="A81:F81"/>
    <mergeCell ref="A83:F83"/>
    <mergeCell ref="A84:F84"/>
    <mergeCell ref="A85:F85"/>
    <mergeCell ref="A86:F86"/>
    <mergeCell ref="A87:F87"/>
  </mergeCells>
  <phoneticPr fontId="3"/>
  <pageMargins left="0.78740157480314965" right="0.59055118110236227" top="0.59055118110236227" bottom="0.59055118110236227" header="0.31496062992125984" footer="0.31496062992125984"/>
  <pageSetup paperSize="9" scale="81" fitToHeight="0" orientation="portrait" r:id="rId1"/>
  <headerFooter>
    <oddHeader>&amp;L&amp;"ＭＳ 明朝,太字"&amp;12【様式17-9】&amp;R&amp;P　／　&amp;N　</oddHeader>
  </headerFooter>
  <rowBreaks count="2" manualBreakCount="2">
    <brk id="29" max="16383" man="1"/>
    <brk id="5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7</vt:i4>
      </vt:variant>
    </vt:vector>
  </HeadingPairs>
  <TitlesOfParts>
    <vt:vector size="17" baseType="lpstr">
      <vt:lpstr>様式17-1　設計・建設工事費</vt:lpstr>
      <vt:lpstr>様式17-2　設計・建設工事費 明細書</vt:lpstr>
      <vt:lpstr>様式17-3　運営費</vt:lpstr>
      <vt:lpstr>様式17-4 運営費明細書１</vt:lpstr>
      <vt:lpstr>様式17-5運営費明細書2</vt:lpstr>
      <vt:lpstr>様式17-6運営費明細書3（その他共通）</vt:lpstr>
      <vt:lpstr>様式17-7運営費明細書4（保険料明細書）</vt:lpstr>
      <vt:lpstr>様式17-8運営費明細書5(点検）</vt:lpstr>
      <vt:lpstr>様式17-9運営費明細書6</vt:lpstr>
      <vt:lpstr>Sheet1</vt:lpstr>
      <vt:lpstr>'様式17-1　設計・建設工事費'!Print_Area</vt:lpstr>
      <vt:lpstr>'様式17-2　設計・建設工事費 明細書'!Print_Area</vt:lpstr>
      <vt:lpstr>'様式17-3　運営費'!Print_Area</vt:lpstr>
      <vt:lpstr>'様式17-4 運営費明細書１'!Print_Area</vt:lpstr>
      <vt:lpstr>'様式17-8運営費明細書5(点検）'!Print_Area</vt:lpstr>
      <vt:lpstr>'様式17-3　運営費'!Print_Titles</vt:lpstr>
      <vt:lpstr>'様式17-6運営費明細書3（その他共通）'!Print_Titles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ctiuser</dc:creator>
  <cp:lastModifiedBy>Administrator</cp:lastModifiedBy>
  <cp:lastPrinted>2022-06-28T10:24:48Z</cp:lastPrinted>
  <dcterms:created xsi:type="dcterms:W3CDTF">2022-04-23T12:20:26Z</dcterms:created>
  <dcterms:modified xsi:type="dcterms:W3CDTF">2022-06-28T11:51:06Z</dcterms:modified>
</cp:coreProperties>
</file>