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♪003_統計係♪\統計担当（栃木市統計書 HP年版）\R4　統計データ作成関係\★完成データ　R4HP掲載用★\"/>
    </mc:Choice>
  </mc:AlternateContent>
  <bookViews>
    <workbookView xWindow="240" yWindow="1740" windowWidth="11715" windowHeight="7305" tabRatio="945" firstSheet="1" activeTab="5"/>
  </bookViews>
  <sheets>
    <sheet name="11-2都市ガス消費量" sheetId="20" r:id="rId1"/>
    <sheet name="11-3水道の普及状況" sheetId="21" r:id="rId2"/>
    <sheet name="11-4水道の用途別・口径別給水状況" sheetId="22" r:id="rId3"/>
    <sheet name=" 11-5　水道の用途別・口径別給水量（有収水量）　" sheetId="23" r:id="rId4"/>
    <sheet name="11-6下水道整備状況" sheetId="24" r:id="rId5"/>
    <sheet name="11-7公共下水道普及状況" sheetId="25" r:id="rId6"/>
  </sheets>
  <calcPr calcId="162913"/>
</workbook>
</file>

<file path=xl/calcChain.xml><?xml version="1.0" encoding="utf-8"?>
<calcChain xmlns="http://schemas.openxmlformats.org/spreadsheetml/2006/main">
  <c r="B15" i="23" l="1"/>
  <c r="B14" i="22" l="1"/>
  <c r="B10" i="21" l="1"/>
  <c r="B8" i="21"/>
</calcChain>
</file>

<file path=xl/sharedStrings.xml><?xml version="1.0" encoding="utf-8"?>
<sst xmlns="http://schemas.openxmlformats.org/spreadsheetml/2006/main" count="122" uniqueCount="81">
  <si>
    <t>総数</t>
    <rPh sb="0" eb="2">
      <t>ソウスウ</t>
    </rPh>
    <phoneticPr fontId="2"/>
  </si>
  <si>
    <t>その他</t>
    <rPh sb="2" eb="3">
      <t>タ</t>
    </rPh>
    <phoneticPr fontId="2"/>
  </si>
  <si>
    <t>家庭用</t>
    <rPh sb="0" eb="3">
      <t>カテイヨウ</t>
    </rPh>
    <phoneticPr fontId="2"/>
  </si>
  <si>
    <t>工業用</t>
    <rPh sb="0" eb="3">
      <t>コウギョウヨウ</t>
    </rPh>
    <phoneticPr fontId="2"/>
  </si>
  <si>
    <t>商業用</t>
    <rPh sb="0" eb="3">
      <t>ショウギョウヨウ</t>
    </rPh>
    <phoneticPr fontId="2"/>
  </si>
  <si>
    <t>年度・月別</t>
    <rPh sb="0" eb="2">
      <t>ネンド</t>
    </rPh>
    <rPh sb="3" eb="5">
      <t>ツキベツ</t>
    </rPh>
    <phoneticPr fontId="2"/>
  </si>
  <si>
    <t>１１－２　都市ガス消費量</t>
    <rPh sb="5" eb="7">
      <t>トシ</t>
    </rPh>
    <rPh sb="9" eb="11">
      <t>ショウヒ</t>
    </rPh>
    <rPh sb="11" eb="12">
      <t>リョウ</t>
    </rPh>
    <phoneticPr fontId="2"/>
  </si>
  <si>
    <t>供　　　給　　　量</t>
    <rPh sb="0" eb="5">
      <t>キョウキュウ</t>
    </rPh>
    <rPh sb="8" eb="9">
      <t>リョウ</t>
    </rPh>
    <phoneticPr fontId="2"/>
  </si>
  <si>
    <t>供　 給 　戸 　数</t>
    <rPh sb="0" eb="4">
      <t>キョウキュウ</t>
    </rPh>
    <rPh sb="6" eb="10">
      <t>コスウ</t>
    </rPh>
    <phoneticPr fontId="2"/>
  </si>
  <si>
    <t>各年度末現在(単位：戸・㎥）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1">
      <t>コ</t>
    </rPh>
    <phoneticPr fontId="2"/>
  </si>
  <si>
    <t>栃木ガス株式会社</t>
  </si>
  <si>
    <t>平成29年度</t>
    <phoneticPr fontId="2"/>
  </si>
  <si>
    <t>平成30年度</t>
    <phoneticPr fontId="2"/>
  </si>
  <si>
    <t>令和元年度</t>
    <rPh sb="0" eb="5">
      <t>レイワガンネンド</t>
    </rPh>
    <phoneticPr fontId="2"/>
  </si>
  <si>
    <t>令和２年度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</si>
  <si>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phoneticPr fontId="2"/>
  </si>
  <si>
    <t>１１－３　水道の普及状況</t>
    <rPh sb="5" eb="7">
      <t>スイドウ</t>
    </rPh>
    <rPh sb="8" eb="10">
      <t>フキュウ</t>
    </rPh>
    <rPh sb="10" eb="12">
      <t>ジョウキョウ</t>
    </rPh>
    <phoneticPr fontId="2"/>
  </si>
  <si>
    <t>　</t>
    <phoneticPr fontId="2"/>
  </si>
  <si>
    <t>各年度末現在</t>
    <phoneticPr fontId="2"/>
  </si>
  <si>
    <t>　 項　目</t>
    <rPh sb="2" eb="3">
      <t>コウ</t>
    </rPh>
    <rPh sb="4" eb="5">
      <t>メ</t>
    </rPh>
    <phoneticPr fontId="2"/>
  </si>
  <si>
    <t>平成29年度</t>
    <rPh sb="0" eb="2">
      <t>ヘイセイ</t>
    </rPh>
    <rPh sb="4" eb="6">
      <t>ネンド</t>
    </rPh>
    <phoneticPr fontId="2"/>
  </si>
  <si>
    <t>平成30年度</t>
  </si>
  <si>
    <t>令和元年度</t>
    <rPh sb="0" eb="4">
      <t>レイワガンネン</t>
    </rPh>
    <rPh sb="4" eb="5">
      <t>ド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</si>
  <si>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</si>
  <si>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令和３年度</t>
    <rPh sb="0" eb="2">
      <t>レイワ</t>
    </rPh>
    <rPh sb="3" eb="5">
      <t>ネンド</t>
    </rPh>
    <rPh sb="4" eb="5">
      <t>ド</t>
    </rPh>
    <phoneticPr fontId="2"/>
  </si>
  <si>
    <t>　現在給水人口</t>
    <rPh sb="1" eb="3">
      <t>ゲンザイ</t>
    </rPh>
    <rPh sb="3" eb="5">
      <t>キュウスイ</t>
    </rPh>
    <rPh sb="5" eb="7">
      <t>ジンコウ</t>
    </rPh>
    <phoneticPr fontId="2"/>
  </si>
  <si>
    <t>146,784人</t>
  </si>
  <si>
    <t>147,077人</t>
  </si>
  <si>
    <t>　計画区域給水人口</t>
    <rPh sb="1" eb="3">
      <t>ケイカク</t>
    </rPh>
    <rPh sb="3" eb="5">
      <t>クイキ</t>
    </rPh>
    <rPh sb="5" eb="7">
      <t>キュウスイ</t>
    </rPh>
    <rPh sb="7" eb="9">
      <t>ジンコウ</t>
    </rPh>
    <phoneticPr fontId="2"/>
  </si>
  <si>
    <t>145,500人</t>
  </si>
  <si>
    <t>　　　　　　　　普及率</t>
    <rPh sb="8" eb="10">
      <t>フキュウ</t>
    </rPh>
    <rPh sb="10" eb="11">
      <t>リツ</t>
    </rPh>
    <phoneticPr fontId="2"/>
  </si>
  <si>
    <t>　行政区域内人口</t>
    <rPh sb="1" eb="3">
      <t>ギョウセイ</t>
    </rPh>
    <rPh sb="3" eb="6">
      <t>クイキナイ</t>
    </rPh>
    <rPh sb="6" eb="8">
      <t>ジンコウ</t>
    </rPh>
    <phoneticPr fontId="2"/>
  </si>
  <si>
    <t>160,775人</t>
  </si>
  <si>
    <t>156,301人</t>
  </si>
  <si>
    <t>上下水道総務課・水道建設課</t>
    <rPh sb="0" eb="2">
      <t>ジョウゲ</t>
    </rPh>
    <rPh sb="2" eb="4">
      <t>スイドウ</t>
    </rPh>
    <rPh sb="4" eb="7">
      <t>ソウムカ</t>
    </rPh>
    <rPh sb="8" eb="13">
      <t>スイドウケンセツカ</t>
    </rPh>
    <phoneticPr fontId="2"/>
  </si>
  <si>
    <t>１１－４　水道の用途別・口径別給水状況</t>
    <rPh sb="5" eb="7">
      <t>スイドウ</t>
    </rPh>
    <rPh sb="8" eb="10">
      <t>ヨウト</t>
    </rPh>
    <rPh sb="10" eb="11">
      <t>ベツ</t>
    </rPh>
    <rPh sb="12" eb="14">
      <t>コウケイ</t>
    </rPh>
    <rPh sb="14" eb="15">
      <t>ベツ</t>
    </rPh>
    <rPh sb="15" eb="17">
      <t>キュウスイ</t>
    </rPh>
    <rPh sb="17" eb="19">
      <t>ジョウキョウ</t>
    </rPh>
    <phoneticPr fontId="2"/>
  </si>
  <si>
    <t>各年度末現在（単位：戸）</t>
    <rPh sb="0" eb="1">
      <t>カク</t>
    </rPh>
    <phoneticPr fontId="2"/>
  </si>
  <si>
    <t>口　径</t>
    <rPh sb="0" eb="1">
      <t>クチ</t>
    </rPh>
    <rPh sb="2" eb="3">
      <t>ケイ</t>
    </rPh>
    <phoneticPr fontId="2"/>
  </si>
  <si>
    <t>13mm</t>
    <phoneticPr fontId="2"/>
  </si>
  <si>
    <t>20mm</t>
    <phoneticPr fontId="2"/>
  </si>
  <si>
    <t>25mm</t>
    <phoneticPr fontId="2"/>
  </si>
  <si>
    <t>30mm</t>
    <phoneticPr fontId="2"/>
  </si>
  <si>
    <t>40mm</t>
    <phoneticPr fontId="2"/>
  </si>
  <si>
    <t>50mm</t>
    <phoneticPr fontId="2"/>
  </si>
  <si>
    <t>75mm</t>
    <phoneticPr fontId="2"/>
  </si>
  <si>
    <t>100mm</t>
    <phoneticPr fontId="2"/>
  </si>
  <si>
    <t>200mm</t>
    <phoneticPr fontId="2"/>
  </si>
  <si>
    <t>計</t>
    <rPh sb="0" eb="1">
      <t>ケイ</t>
    </rPh>
    <phoneticPr fontId="2"/>
  </si>
  <si>
    <t>上下水道総務課</t>
    <rPh sb="0" eb="4">
      <t>ジョウゲスイドウ</t>
    </rPh>
    <rPh sb="4" eb="7">
      <t>ソウムカ</t>
    </rPh>
    <rPh sb="6" eb="7">
      <t>カ</t>
    </rPh>
    <phoneticPr fontId="2"/>
  </si>
  <si>
    <t xml:space="preserve"> １１－５　水道の用途別・口径別給水量（有収水量）　</t>
    <rPh sb="6" eb="8">
      <t>スイドウ</t>
    </rPh>
    <rPh sb="9" eb="11">
      <t>ヨウト</t>
    </rPh>
    <rPh sb="11" eb="12">
      <t>ベツ</t>
    </rPh>
    <rPh sb="13" eb="15">
      <t>コウケイ</t>
    </rPh>
    <rPh sb="15" eb="16">
      <t>ベツ</t>
    </rPh>
    <rPh sb="16" eb="18">
      <t>キュウスイ</t>
    </rPh>
    <rPh sb="18" eb="19">
      <t>リョウ</t>
    </rPh>
    <rPh sb="20" eb="22">
      <t>ユウシュウ</t>
    </rPh>
    <rPh sb="22" eb="24">
      <t>スイリョウ</t>
    </rPh>
    <phoneticPr fontId="2"/>
  </si>
  <si>
    <t>各年度末現在（単位：千㎥）</t>
    <rPh sb="0" eb="1">
      <t>カク</t>
    </rPh>
    <rPh sb="1" eb="4">
      <t>ネンドマツ</t>
    </rPh>
    <rPh sb="4" eb="6">
      <t>ゲンザイ</t>
    </rPh>
    <rPh sb="7" eb="9">
      <t>タンイ</t>
    </rPh>
    <rPh sb="10" eb="11">
      <t>セン</t>
    </rPh>
    <phoneticPr fontId="2"/>
  </si>
  <si>
    <t>１１－６　公共下水道整備状況</t>
    <rPh sb="5" eb="7">
      <t>コウキョウ</t>
    </rPh>
    <rPh sb="7" eb="10">
      <t>ゲスイドウ</t>
    </rPh>
    <rPh sb="10" eb="12">
      <t>セイビ</t>
    </rPh>
    <rPh sb="12" eb="14">
      <t>ジョウキョウ</t>
    </rPh>
    <phoneticPr fontId="2"/>
  </si>
  <si>
    <t>各年度末現在（単位：ｍ・箇所）</t>
    <rPh sb="0" eb="3">
      <t>カクネンド</t>
    </rPh>
    <rPh sb="3" eb="4">
      <t>マツ</t>
    </rPh>
    <rPh sb="4" eb="6">
      <t>ゲンザイ</t>
    </rPh>
    <rPh sb="7" eb="9">
      <t>タンイ</t>
    </rPh>
    <rPh sb="12" eb="14">
      <t>カショ</t>
    </rPh>
    <phoneticPr fontId="2"/>
  </si>
  <si>
    <t>年　度</t>
    <rPh sb="0" eb="1">
      <t>トシ</t>
    </rPh>
    <rPh sb="2" eb="3">
      <t>ド</t>
    </rPh>
    <phoneticPr fontId="2"/>
  </si>
  <si>
    <t>管　　渠　　延　　長</t>
    <rPh sb="0" eb="1">
      <t>カン</t>
    </rPh>
    <rPh sb="6" eb="7">
      <t>エン</t>
    </rPh>
    <rPh sb="9" eb="10">
      <t>チョウ</t>
    </rPh>
    <phoneticPr fontId="2"/>
  </si>
  <si>
    <t>マンホール数</t>
    <rPh sb="5" eb="6">
      <t>スウ</t>
    </rPh>
    <phoneticPr fontId="2"/>
  </si>
  <si>
    <t>汚水桝数</t>
    <rPh sb="0" eb="2">
      <t>オスイ</t>
    </rPh>
    <rPh sb="2" eb="3">
      <t>マス</t>
    </rPh>
    <rPh sb="3" eb="4">
      <t>スウ</t>
    </rPh>
    <phoneticPr fontId="2"/>
  </si>
  <si>
    <t>総　　数</t>
    <rPh sb="0" eb="1">
      <t>ソウスウ</t>
    </rPh>
    <rPh sb="3" eb="4">
      <t>スウ</t>
    </rPh>
    <phoneticPr fontId="2"/>
  </si>
  <si>
    <t>汚　　　　　水</t>
    <rPh sb="0" eb="7">
      <t>オスイ</t>
    </rPh>
    <phoneticPr fontId="2"/>
  </si>
  <si>
    <t>雨水管渠</t>
    <rPh sb="0" eb="2">
      <t>ウスイ</t>
    </rPh>
    <rPh sb="2" eb="3">
      <t>カン</t>
    </rPh>
    <phoneticPr fontId="2"/>
  </si>
  <si>
    <t>幹　線</t>
    <rPh sb="0" eb="1">
      <t>ミキ</t>
    </rPh>
    <rPh sb="2" eb="3">
      <t>セン</t>
    </rPh>
    <phoneticPr fontId="2"/>
  </si>
  <si>
    <t>枝　線</t>
    <rPh sb="0" eb="1">
      <t>エダ</t>
    </rPh>
    <rPh sb="2" eb="3">
      <t>セン</t>
    </rPh>
    <phoneticPr fontId="2"/>
  </si>
  <si>
    <t>平成29年度</t>
    <rPh sb="0" eb="2">
      <t>ヘイセイ</t>
    </rPh>
    <rPh sb="4" eb="5">
      <t>ネン</t>
    </rPh>
    <rPh sb="5" eb="6">
      <t>ド</t>
    </rPh>
    <phoneticPr fontId="2"/>
  </si>
  <si>
    <t>平成30年度</t>
    <rPh sb="0" eb="2">
      <t>ヘイセイ</t>
    </rPh>
    <rPh sb="4" eb="5">
      <t>ネン</t>
    </rPh>
    <rPh sb="5" eb="6">
      <t>ド</t>
    </rPh>
    <phoneticPr fontId="2"/>
  </si>
  <si>
    <t>下水道建設課</t>
    <rPh sb="0" eb="3">
      <t>ゲスイドウ</t>
    </rPh>
    <rPh sb="3" eb="5">
      <t>ケンセツ</t>
    </rPh>
    <rPh sb="5" eb="6">
      <t>カ</t>
    </rPh>
    <phoneticPr fontId="2"/>
  </si>
  <si>
    <t>１１－７　公共下水道普及状況</t>
    <rPh sb="5" eb="7">
      <t>コウキョウ</t>
    </rPh>
    <rPh sb="7" eb="10">
      <t>ゲスイドウ</t>
    </rPh>
    <rPh sb="10" eb="12">
      <t>フキュウ</t>
    </rPh>
    <rPh sb="12" eb="14">
      <t>ジョウキョウ</t>
    </rPh>
    <phoneticPr fontId="2"/>
  </si>
  <si>
    <t>各年度末現在（単位：ha・人・戸・％）</t>
    <rPh sb="0" eb="2">
      <t>カクネン</t>
    </rPh>
    <rPh sb="2" eb="3">
      <t>ド</t>
    </rPh>
    <rPh sb="3" eb="4">
      <t>マツ</t>
    </rPh>
    <rPh sb="4" eb="6">
      <t>ゲンザイ</t>
    </rPh>
    <rPh sb="7" eb="9">
      <t>タンイ</t>
    </rPh>
    <rPh sb="13" eb="14">
      <t>ヒト</t>
    </rPh>
    <rPh sb="15" eb="16">
      <t>ト</t>
    </rPh>
    <phoneticPr fontId="2"/>
  </si>
  <si>
    <t>年  度</t>
    <rPh sb="0" eb="1">
      <t>トシ</t>
    </rPh>
    <rPh sb="3" eb="4">
      <t>ド</t>
    </rPh>
    <phoneticPr fontId="2"/>
  </si>
  <si>
    <t>処理区域面      積</t>
    <rPh sb="0" eb="2">
      <t>ショリ</t>
    </rPh>
    <rPh sb="2" eb="4">
      <t>クイキ</t>
    </rPh>
    <rPh sb="4" eb="5">
      <t>メン</t>
    </rPh>
    <rPh sb="11" eb="12">
      <t>セキ</t>
    </rPh>
    <phoneticPr fontId="2"/>
  </si>
  <si>
    <t>行政区域人      口</t>
    <rPh sb="0" eb="2">
      <t>ギョウセイ</t>
    </rPh>
    <rPh sb="2" eb="4">
      <t>クイキ</t>
    </rPh>
    <rPh sb="4" eb="5">
      <t>ジン</t>
    </rPh>
    <rPh sb="11" eb="12">
      <t>クチ</t>
    </rPh>
    <phoneticPr fontId="2"/>
  </si>
  <si>
    <t>処理区域内世帯数</t>
    <rPh sb="0" eb="2">
      <t>ショリ</t>
    </rPh>
    <rPh sb="2" eb="5">
      <t>クイキナイ</t>
    </rPh>
    <rPh sb="5" eb="8">
      <t>セタイスウ</t>
    </rPh>
    <phoneticPr fontId="2"/>
  </si>
  <si>
    <t>処理区域内 人 口</t>
    <rPh sb="0" eb="2">
      <t>ショリ</t>
    </rPh>
    <rPh sb="2" eb="5">
      <t>クイキナイ</t>
    </rPh>
    <rPh sb="6" eb="7">
      <t>ジン</t>
    </rPh>
    <rPh sb="8" eb="9">
      <t>クチ</t>
    </rPh>
    <phoneticPr fontId="2"/>
  </si>
  <si>
    <t>水洗化　　世帯数</t>
    <rPh sb="0" eb="3">
      <t>スイセンカ</t>
    </rPh>
    <rPh sb="5" eb="7">
      <t>セタイ</t>
    </rPh>
    <rPh sb="7" eb="8">
      <t>カズ</t>
    </rPh>
    <phoneticPr fontId="2"/>
  </si>
  <si>
    <t>水洗化　　　人   口</t>
    <rPh sb="0" eb="3">
      <t>スイセンカ</t>
    </rPh>
    <rPh sb="6" eb="7">
      <t>ジン</t>
    </rPh>
    <rPh sb="10" eb="11">
      <t>クチ</t>
    </rPh>
    <phoneticPr fontId="2"/>
  </si>
  <si>
    <t>普及率　　（人口）</t>
    <rPh sb="0" eb="2">
      <t>フキュウ</t>
    </rPh>
    <rPh sb="2" eb="3">
      <t>リツ</t>
    </rPh>
    <rPh sb="6" eb="8">
      <t>ジンコウ</t>
    </rPh>
    <phoneticPr fontId="2"/>
  </si>
  <si>
    <t>水洗化率（人口）</t>
    <rPh sb="0" eb="3">
      <t>スイセンカ</t>
    </rPh>
    <rPh sb="3" eb="4">
      <t>リツ</t>
    </rPh>
    <rPh sb="5" eb="7">
      <t>ジンコウ</t>
    </rPh>
    <phoneticPr fontId="2"/>
  </si>
  <si>
    <t xml:space="preserve">    </t>
    <phoneticPr fontId="2"/>
  </si>
  <si>
    <t>☝普及率</t>
  </si>
  <si>
    <t xml:space="preserve">      (下水道が利用できる人口／市全体の人口）×100 （％）</t>
  </si>
  <si>
    <t>☝水洗化率</t>
  </si>
  <si>
    <t xml:space="preserve">      （下水道に接続した人口／下水道が利用できる人口）×100 （％）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</si>
</sst>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#,##0&quot;人&quot;"/>
    <numFmt numFmtId="178" formatCode="0.0%"/>
    <numFmt numFmtId="179" formatCode="#,##0.00;&quot;△ &quot;#,##0.00"/>
    <numFmt numFmtId="180" formatCode="#,##0.0;&quot;△ &quot;#,##0.0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.5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/>
  </cellStyleXfs>
  <cellXfs count="114">
    <xf numFmtId="0" fontId="0" fillId="0" borderId="0" xfId="0">
      <alignment vertical="center"/>
    </xf>
    <xf numFmtId="0" fontId="6" fillId="0" borderId="0" xfId="1" applyFont="1">
      <alignment vertical="center"/>
    </xf>
    <xf numFmtId="0" fontId="3" fillId="0" borderId="0" xfId="1" applyFont="1">
      <alignment vertical="center"/>
    </xf>
    <xf numFmtId="0" fontId="4" fillId="0" borderId="0" xfId="1" applyFont="1">
      <alignment vertical="center"/>
    </xf>
    <xf numFmtId="0" fontId="3" fillId="0" borderId="0" xfId="1" applyFont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176" fontId="5" fillId="0" borderId="0" xfId="1" applyNumberFormat="1" applyFont="1" applyBorder="1" applyAlignment="1">
      <alignment horizontal="right" vertical="center" shrinkToFit="1"/>
    </xf>
    <xf numFmtId="176" fontId="5" fillId="0" borderId="3" xfId="1" applyNumberFormat="1" applyFont="1" applyBorder="1" applyAlignment="1">
      <alignment horizontal="right" vertical="center" shrinkToFit="1"/>
    </xf>
    <xf numFmtId="0" fontId="3" fillId="0" borderId="0" xfId="1" applyFont="1" applyAlignment="1">
      <alignment horizontal="left"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1" fillId="0" borderId="0" xfId="1" applyFont="1">
      <alignment vertical="center"/>
    </xf>
    <xf numFmtId="176" fontId="3" fillId="0" borderId="0" xfId="1" applyNumberFormat="1" applyFont="1">
      <alignment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 shrinkToFit="1"/>
    </xf>
    <xf numFmtId="0" fontId="3" fillId="0" borderId="2" xfId="1" applyFont="1" applyBorder="1" applyAlignment="1">
      <alignment horizontal="center" vertical="center" wrapText="1" shrinkToFit="1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13" fillId="0" borderId="0" xfId="2" applyFont="1" applyBorder="1" applyAlignment="1">
      <alignment horizontal="right" vertical="center"/>
    </xf>
    <xf numFmtId="0" fontId="13" fillId="0" borderId="0" xfId="2" applyFont="1" applyAlignment="1">
      <alignment horizontal="right" vertical="center"/>
    </xf>
    <xf numFmtId="0" fontId="13" fillId="0" borderId="6" xfId="2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3" fillId="0" borderId="7" xfId="2" applyFont="1" applyBorder="1" applyAlignment="1">
      <alignment horizontal="left" vertical="center" wrapText="1"/>
    </xf>
    <xf numFmtId="177" fontId="13" fillId="0" borderId="8" xfId="3" applyNumberFormat="1" applyFont="1" applyBorder="1" applyAlignment="1">
      <alignment vertical="center"/>
    </xf>
    <xf numFmtId="177" fontId="13" fillId="0" borderId="8" xfId="3" applyNumberFormat="1" applyFont="1" applyBorder="1" applyAlignment="1">
      <alignment horizontal="right" vertical="center"/>
    </xf>
    <xf numFmtId="0" fontId="13" fillId="0" borderId="4" xfId="2" applyFont="1" applyBorder="1" applyAlignment="1">
      <alignment horizontal="left" vertical="center" wrapText="1"/>
    </xf>
    <xf numFmtId="177" fontId="13" fillId="0" borderId="0" xfId="3" applyNumberFormat="1" applyFont="1" applyBorder="1" applyAlignment="1">
      <alignment vertical="center"/>
    </xf>
    <xf numFmtId="177" fontId="13" fillId="0" borderId="0" xfId="3" applyNumberFormat="1" applyFont="1" applyBorder="1" applyAlignment="1">
      <alignment horizontal="right" vertical="center"/>
    </xf>
    <xf numFmtId="0" fontId="13" fillId="0" borderId="4" xfId="2" applyFont="1" applyBorder="1" applyAlignment="1">
      <alignment horizontal="left" vertical="center"/>
    </xf>
    <xf numFmtId="178" fontId="13" fillId="0" borderId="0" xfId="4" applyNumberFormat="1" applyFont="1" applyBorder="1" applyAlignment="1">
      <alignment vertical="center"/>
    </xf>
    <xf numFmtId="178" fontId="13" fillId="0" borderId="0" xfId="4" applyNumberFormat="1" applyFont="1" applyBorder="1" applyAlignment="1">
      <alignment horizontal="right" vertical="center"/>
    </xf>
    <xf numFmtId="0" fontId="13" fillId="0" borderId="5" xfId="2" applyFont="1" applyBorder="1" applyAlignment="1">
      <alignment horizontal="left" vertical="center"/>
    </xf>
    <xf numFmtId="178" fontId="13" fillId="0" borderId="3" xfId="4" applyNumberFormat="1" applyFont="1" applyBorder="1" applyAlignment="1">
      <alignment vertical="center"/>
    </xf>
    <xf numFmtId="178" fontId="13" fillId="0" borderId="3" xfId="4" applyNumberFormat="1" applyFont="1" applyBorder="1" applyAlignment="1">
      <alignment horizontal="right" vertical="center"/>
    </xf>
    <xf numFmtId="0" fontId="13" fillId="0" borderId="0" xfId="2" applyFont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49" fontId="13" fillId="0" borderId="0" xfId="2" applyNumberFormat="1" applyFont="1" applyAlignment="1">
      <alignment horizontal="left" vertical="center"/>
    </xf>
    <xf numFmtId="0" fontId="15" fillId="0" borderId="0" xfId="2" applyFont="1" applyAlignment="1">
      <alignment vertical="center"/>
    </xf>
    <xf numFmtId="0" fontId="13" fillId="0" borderId="7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3" fillId="0" borderId="7" xfId="2" applyFont="1" applyBorder="1" applyAlignment="1">
      <alignment vertical="center"/>
    </xf>
    <xf numFmtId="38" fontId="13" fillId="0" borderId="8" xfId="3" applyFont="1" applyBorder="1" applyAlignment="1">
      <alignment vertical="center"/>
    </xf>
    <xf numFmtId="0" fontId="13" fillId="0" borderId="4" xfId="2" applyFont="1" applyBorder="1" applyAlignment="1">
      <alignment vertical="center"/>
    </xf>
    <xf numFmtId="38" fontId="13" fillId="0" borderId="0" xfId="3" applyFont="1" applyBorder="1" applyAlignment="1">
      <alignment vertical="center"/>
    </xf>
    <xf numFmtId="0" fontId="13" fillId="0" borderId="5" xfId="2" applyFont="1" applyBorder="1" applyAlignment="1">
      <alignment horizontal="center" vertical="center"/>
    </xf>
    <xf numFmtId="38" fontId="13" fillId="0" borderId="3" xfId="3" applyFont="1" applyBorder="1" applyAlignment="1">
      <alignment vertical="center"/>
    </xf>
    <xf numFmtId="49" fontId="14" fillId="0" borderId="0" xfId="2" applyNumberFormat="1" applyFont="1" applyAlignment="1">
      <alignment vertical="center"/>
    </xf>
    <xf numFmtId="49" fontId="14" fillId="0" borderId="0" xfId="2" applyNumberFormat="1" applyFont="1" applyAlignment="1">
      <alignment horizontal="left" vertical="center"/>
    </xf>
    <xf numFmtId="0" fontId="1" fillId="0" borderId="0" xfId="2" applyAlignment="1">
      <alignment vertical="center"/>
    </xf>
    <xf numFmtId="0" fontId="1" fillId="0" borderId="0" xfId="2" applyAlignment="1">
      <alignment vertical="center"/>
    </xf>
    <xf numFmtId="0" fontId="16" fillId="0" borderId="0" xfId="2" applyFont="1" applyAlignment="1">
      <alignment vertical="center"/>
    </xf>
    <xf numFmtId="0" fontId="13" fillId="0" borderId="0" xfId="2" applyFont="1" applyAlignment="1">
      <alignment horizontal="left" vertical="center"/>
    </xf>
    <xf numFmtId="49" fontId="17" fillId="0" borderId="0" xfId="2" applyNumberFormat="1" applyFont="1" applyAlignment="1">
      <alignment vertical="center"/>
    </xf>
    <xf numFmtId="0" fontId="17" fillId="0" borderId="0" xfId="2" applyFont="1" applyAlignment="1">
      <alignment vertical="center"/>
    </xf>
    <xf numFmtId="49" fontId="17" fillId="0" borderId="0" xfId="2" applyNumberFormat="1" applyFont="1" applyAlignment="1">
      <alignment horizontal="left" vertical="center"/>
    </xf>
    <xf numFmtId="0" fontId="18" fillId="0" borderId="0" xfId="2" applyFont="1" applyAlignment="1">
      <alignment vertical="center"/>
    </xf>
    <xf numFmtId="0" fontId="8" fillId="0" borderId="0" xfId="2" applyFont="1"/>
    <xf numFmtId="0" fontId="1" fillId="0" borderId="0" xfId="2" applyFont="1"/>
    <xf numFmtId="0" fontId="6" fillId="0" borderId="0" xfId="2" applyFont="1"/>
    <xf numFmtId="0" fontId="3" fillId="0" borderId="0" xfId="2" applyFont="1"/>
    <xf numFmtId="0" fontId="3" fillId="0" borderId="0" xfId="2" applyFont="1" applyAlignment="1">
      <alignment horizontal="right" vertical="center"/>
    </xf>
    <xf numFmtId="0" fontId="3" fillId="0" borderId="7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4" xfId="2" applyFont="1" applyFill="1" applyBorder="1" applyAlignment="1">
      <alignment horizontal="center" vertical="center"/>
    </xf>
    <xf numFmtId="176" fontId="3" fillId="0" borderId="0" xfId="3" applyNumberFormat="1" applyFont="1" applyFill="1" applyBorder="1" applyAlignment="1">
      <alignment horizontal="right" vertical="center" shrinkToFit="1"/>
    </xf>
    <xf numFmtId="0" fontId="3" fillId="0" borderId="0" xfId="2" applyFont="1" applyFill="1" applyBorder="1" applyAlignment="1">
      <alignment vertical="center"/>
    </xf>
    <xf numFmtId="176" fontId="3" fillId="0" borderId="12" xfId="3" applyNumberFormat="1" applyFont="1" applyFill="1" applyBorder="1" applyAlignment="1">
      <alignment horizontal="right" vertical="center" shrinkToFit="1"/>
    </xf>
    <xf numFmtId="0" fontId="3" fillId="0" borderId="5" xfId="2" applyFont="1" applyFill="1" applyBorder="1" applyAlignment="1">
      <alignment horizontal="center" vertical="center"/>
    </xf>
    <xf numFmtId="176" fontId="3" fillId="0" borderId="13" xfId="3" applyNumberFormat="1" applyFont="1" applyFill="1" applyBorder="1" applyAlignment="1">
      <alignment horizontal="right" vertical="center" shrinkToFit="1"/>
    </xf>
    <xf numFmtId="176" fontId="3" fillId="0" borderId="3" xfId="3" applyNumberFormat="1" applyFont="1" applyFill="1" applyBorder="1" applyAlignment="1">
      <alignment horizontal="right" vertical="center" shrinkToFit="1"/>
    </xf>
    <xf numFmtId="0" fontId="19" fillId="0" borderId="0" xfId="2" applyFont="1"/>
    <xf numFmtId="0" fontId="3" fillId="0" borderId="0" xfId="2" applyFont="1" applyAlignment="1">
      <alignment horizontal="right"/>
    </xf>
    <xf numFmtId="0" fontId="7" fillId="0" borderId="0" xfId="2" applyFont="1"/>
    <xf numFmtId="0" fontId="3" fillId="0" borderId="0" xfId="2" applyFont="1" applyFill="1"/>
    <xf numFmtId="0" fontId="8" fillId="0" borderId="0" xfId="5" applyFont="1"/>
    <xf numFmtId="0" fontId="1" fillId="0" borderId="0" xfId="5" applyFont="1"/>
    <xf numFmtId="0" fontId="1" fillId="0" borderId="0" xfId="5" applyFont="1" applyAlignment="1">
      <alignment horizontal="right"/>
    </xf>
    <xf numFmtId="0" fontId="6" fillId="0" borderId="0" xfId="5" applyFont="1"/>
    <xf numFmtId="0" fontId="3" fillId="0" borderId="0" xfId="5" applyFont="1"/>
    <xf numFmtId="0" fontId="3" fillId="0" borderId="0" xfId="5" applyFont="1" applyAlignment="1">
      <alignment horizontal="right"/>
    </xf>
    <xf numFmtId="0" fontId="3" fillId="0" borderId="0" xfId="5" applyFont="1" applyAlignment="1">
      <alignment horizontal="right" vertical="center"/>
    </xf>
    <xf numFmtId="0" fontId="3" fillId="0" borderId="9" xfId="5" applyFont="1" applyBorder="1" applyAlignment="1">
      <alignment horizontal="center" vertical="center" wrapText="1"/>
    </xf>
    <xf numFmtId="0" fontId="3" fillId="0" borderId="1" xfId="5" applyFont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 wrapText="1"/>
    </xf>
    <xf numFmtId="0" fontId="3" fillId="0" borderId="2" xfId="5" applyFont="1" applyFill="1" applyBorder="1" applyAlignment="1">
      <alignment horizontal="center" vertical="center" wrapText="1"/>
    </xf>
    <xf numFmtId="0" fontId="3" fillId="0" borderId="4" xfId="5" applyFont="1" applyBorder="1" applyAlignment="1">
      <alignment horizontal="center" vertical="center"/>
    </xf>
    <xf numFmtId="179" fontId="3" fillId="0" borderId="0" xfId="5" applyNumberFormat="1" applyFont="1" applyFill="1" applyBorder="1" applyAlignment="1">
      <alignment horizontal="right" vertical="center" shrinkToFit="1"/>
    </xf>
    <xf numFmtId="176" fontId="3" fillId="0" borderId="0" xfId="5" applyNumberFormat="1" applyFont="1" applyFill="1" applyBorder="1" applyAlignment="1">
      <alignment horizontal="right" vertical="center" shrinkToFit="1"/>
    </xf>
    <xf numFmtId="180" fontId="3" fillId="0" borderId="0" xfId="5" applyNumberFormat="1" applyFont="1" applyFill="1" applyBorder="1" applyAlignment="1">
      <alignment horizontal="right" vertical="center" shrinkToFit="1"/>
    </xf>
    <xf numFmtId="0" fontId="3" fillId="0" borderId="5" xfId="5" applyFont="1" applyBorder="1" applyAlignment="1">
      <alignment horizontal="center" vertical="center"/>
    </xf>
    <xf numFmtId="179" fontId="3" fillId="0" borderId="3" xfId="5" applyNumberFormat="1" applyFont="1" applyFill="1" applyBorder="1" applyAlignment="1">
      <alignment horizontal="right" vertical="center" shrinkToFit="1"/>
    </xf>
    <xf numFmtId="176" fontId="3" fillId="0" borderId="3" xfId="5" applyNumberFormat="1" applyFont="1" applyFill="1" applyBorder="1" applyAlignment="1">
      <alignment horizontal="right" vertical="center" shrinkToFit="1"/>
    </xf>
    <xf numFmtId="180" fontId="3" fillId="0" borderId="3" xfId="5" applyNumberFormat="1" applyFont="1" applyFill="1" applyBorder="1" applyAlignment="1">
      <alignment horizontal="right" vertical="center" shrinkToFit="1"/>
    </xf>
    <xf numFmtId="0" fontId="20" fillId="0" borderId="0" xfId="5"/>
    <xf numFmtId="0" fontId="7" fillId="0" borderId="0" xfId="5" applyFont="1"/>
    <xf numFmtId="0" fontId="3" fillId="0" borderId="0" xfId="5" applyFont="1" applyAlignment="1">
      <alignment vertical="center"/>
    </xf>
  </cellXfs>
  <cellStyles count="6">
    <cellStyle name="パーセント 2" xfId="4"/>
    <cellStyle name="桁区切り 2" xfId="3"/>
    <cellStyle name="標準" xfId="0" builtinId="0"/>
    <cellStyle name="標準 2" xfId="2"/>
    <cellStyle name="標準 3" xfId="1"/>
    <cellStyle name="標準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showGridLines="0" workbookViewId="0">
      <selection activeCell="L10" sqref="L10"/>
    </sheetView>
  </sheetViews>
  <sheetFormatPr defaultColWidth="11.625" defaultRowHeight="13.5"/>
  <cols>
    <col min="1" max="1" width="11.625" style="2" customWidth="1"/>
    <col min="2" max="11" width="8.625" style="2" customWidth="1"/>
    <col min="12" max="255" width="9" style="2" customWidth="1"/>
    <col min="256" max="16384" width="11.625" style="2"/>
  </cols>
  <sheetData>
    <row r="1" spans="1:14" s="12" customFormat="1" ht="19.5" customHeight="1">
      <c r="A1" s="11" t="s">
        <v>6</v>
      </c>
    </row>
    <row r="2" spans="1:14" ht="7.5" customHeight="1">
      <c r="A2" s="1"/>
    </row>
    <row r="3" spans="1:14" ht="20.25" customHeight="1">
      <c r="A3" s="3"/>
      <c r="K3" s="4" t="s">
        <v>9</v>
      </c>
    </row>
    <row r="4" spans="1:14" ht="20.25" customHeight="1">
      <c r="A4" s="16" t="s">
        <v>5</v>
      </c>
      <c r="B4" s="17" t="s">
        <v>8</v>
      </c>
      <c r="C4" s="17"/>
      <c r="D4" s="17"/>
      <c r="E4" s="17"/>
      <c r="F4" s="17"/>
      <c r="G4" s="18" t="s">
        <v>7</v>
      </c>
      <c r="H4" s="18"/>
      <c r="I4" s="18"/>
      <c r="J4" s="18"/>
      <c r="K4" s="19"/>
    </row>
    <row r="5" spans="1:14" ht="20.25" customHeight="1">
      <c r="A5" s="16"/>
      <c r="B5" s="5" t="s">
        <v>0</v>
      </c>
      <c r="C5" s="5" t="s">
        <v>2</v>
      </c>
      <c r="D5" s="5" t="s">
        <v>3</v>
      </c>
      <c r="E5" s="5" t="s">
        <v>4</v>
      </c>
      <c r="F5" s="5" t="s">
        <v>1</v>
      </c>
      <c r="G5" s="6" t="s">
        <v>0</v>
      </c>
      <c r="H5" s="5" t="s">
        <v>2</v>
      </c>
      <c r="I5" s="5" t="s">
        <v>3</v>
      </c>
      <c r="J5" s="5" t="s">
        <v>4</v>
      </c>
      <c r="K5" s="6" t="s">
        <v>1</v>
      </c>
    </row>
    <row r="6" spans="1:14" ht="20.25" customHeight="1">
      <c r="A6" s="14" t="s">
        <v>11</v>
      </c>
      <c r="B6" s="7">
        <v>2744</v>
      </c>
      <c r="C6" s="7">
        <v>2479</v>
      </c>
      <c r="D6" s="7">
        <v>2</v>
      </c>
      <c r="E6" s="7">
        <v>183</v>
      </c>
      <c r="F6" s="7">
        <v>80</v>
      </c>
      <c r="G6" s="7">
        <v>4416025</v>
      </c>
      <c r="H6" s="7">
        <v>731230</v>
      </c>
      <c r="I6" s="7">
        <v>2686331</v>
      </c>
      <c r="J6" s="7">
        <v>403376</v>
      </c>
      <c r="K6" s="7">
        <v>595088</v>
      </c>
      <c r="N6" s="13"/>
    </row>
    <row r="7" spans="1:14" ht="20.25" customHeight="1">
      <c r="A7" s="14" t="s">
        <v>12</v>
      </c>
      <c r="B7" s="7">
        <v>2720</v>
      </c>
      <c r="C7" s="7">
        <v>2459</v>
      </c>
      <c r="D7" s="7">
        <v>3</v>
      </c>
      <c r="E7" s="7">
        <v>184</v>
      </c>
      <c r="F7" s="7">
        <v>74</v>
      </c>
      <c r="G7" s="7">
        <v>4290247</v>
      </c>
      <c r="H7" s="7">
        <v>664244</v>
      </c>
      <c r="I7" s="7">
        <v>2631837</v>
      </c>
      <c r="J7" s="7">
        <v>378244</v>
      </c>
      <c r="K7" s="7">
        <v>615922</v>
      </c>
      <c r="N7" s="13"/>
    </row>
    <row r="8" spans="1:14" ht="20.25" customHeight="1">
      <c r="A8" s="14" t="s">
        <v>13</v>
      </c>
      <c r="B8" s="7">
        <v>2712</v>
      </c>
      <c r="C8" s="7">
        <v>2456</v>
      </c>
      <c r="D8" s="7">
        <v>3</v>
      </c>
      <c r="E8" s="7">
        <v>180</v>
      </c>
      <c r="F8" s="7">
        <v>73</v>
      </c>
      <c r="G8" s="7">
        <v>4285616</v>
      </c>
      <c r="H8" s="7">
        <v>674715</v>
      </c>
      <c r="I8" s="7">
        <v>2664926</v>
      </c>
      <c r="J8" s="7">
        <v>340482</v>
      </c>
      <c r="K8" s="7">
        <v>605493</v>
      </c>
      <c r="N8" s="13"/>
    </row>
    <row r="9" spans="1:14" ht="20.25" customHeight="1">
      <c r="A9" s="14" t="s">
        <v>14</v>
      </c>
      <c r="B9" s="7">
        <v>2692</v>
      </c>
      <c r="C9" s="7">
        <v>2444</v>
      </c>
      <c r="D9" s="7">
        <v>3</v>
      </c>
      <c r="E9" s="7">
        <v>173</v>
      </c>
      <c r="F9" s="7">
        <v>72</v>
      </c>
      <c r="G9" s="7">
        <v>4218987</v>
      </c>
      <c r="H9" s="7">
        <v>695689</v>
      </c>
      <c r="I9" s="7">
        <v>2620165</v>
      </c>
      <c r="J9" s="7">
        <v>281771</v>
      </c>
      <c r="K9" s="7">
        <v>621362</v>
      </c>
      <c r="N9" s="13"/>
    </row>
    <row r="10" spans="1:14" ht="20.25" customHeight="1">
      <c r="A10" s="15" t="s">
        <v>15</v>
      </c>
      <c r="B10" s="8">
        <v>2734</v>
      </c>
      <c r="C10" s="8">
        <v>2489</v>
      </c>
      <c r="D10" s="8">
        <v>3</v>
      </c>
      <c r="E10" s="8">
        <v>170</v>
      </c>
      <c r="F10" s="8">
        <v>72</v>
      </c>
      <c r="G10" s="8">
        <v>4067920</v>
      </c>
      <c r="H10" s="8">
        <v>688712</v>
      </c>
      <c r="I10" s="8">
        <v>2265672</v>
      </c>
      <c r="J10" s="8">
        <v>484298</v>
      </c>
      <c r="K10" s="8">
        <v>629238</v>
      </c>
    </row>
    <row r="11" spans="1:14">
      <c r="A11" s="9"/>
      <c r="K11" s="4" t="s">
        <v>10</v>
      </c>
    </row>
    <row r="12" spans="1:14">
      <c r="A12" s="10"/>
    </row>
  </sheetData>
  <mergeCells count="3">
    <mergeCell ref="A4:A5"/>
    <mergeCell ref="B4:F4"/>
    <mergeCell ref="G4:K4"/>
  </mergeCells>
  <phoneticPr fontId="2"/>
  <pageMargins left="0.78740157480314965" right="0.59055118110236227" top="0.78740157480314965" bottom="0.78740157480314965" header="0.51181102362204722" footer="0.5118110236220472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"/>
  <sheetViews>
    <sheetView showGridLines="0" zoomScaleNormal="100" workbookViewId="0">
      <selection activeCell="I9" sqref="I9"/>
    </sheetView>
  </sheetViews>
  <sheetFormatPr defaultRowHeight="14.25"/>
  <cols>
    <col min="1" max="1" width="18.125" style="23" customWidth="1"/>
    <col min="2" max="6" width="12.125" style="23" customWidth="1"/>
    <col min="7" max="16384" width="9" style="23"/>
  </cols>
  <sheetData>
    <row r="2" spans="1:6" s="21" customFormat="1" ht="20.25" customHeight="1">
      <c r="A2" s="20" t="s">
        <v>16</v>
      </c>
    </row>
    <row r="3" spans="1:6" ht="7.5" customHeight="1">
      <c r="A3" s="22"/>
    </row>
    <row r="4" spans="1:6" s="24" customFormat="1" ht="20.25" customHeight="1">
      <c r="B4" s="25"/>
      <c r="C4" s="24" t="s">
        <v>17</v>
      </c>
      <c r="E4" s="26"/>
      <c r="F4" s="26" t="s">
        <v>18</v>
      </c>
    </row>
    <row r="5" spans="1:6" s="24" customFormat="1" ht="23.25" customHeight="1">
      <c r="A5" s="27" t="s">
        <v>19</v>
      </c>
      <c r="B5" s="28" t="s">
        <v>20</v>
      </c>
      <c r="C5" s="28" t="s">
        <v>21</v>
      </c>
      <c r="D5" s="28" t="s">
        <v>22</v>
      </c>
      <c r="E5" s="28" t="s">
        <v>23</v>
      </c>
      <c r="F5" s="28" t="s">
        <v>24</v>
      </c>
    </row>
    <row r="6" spans="1:6" s="24" customFormat="1" ht="23.25" customHeight="1">
      <c r="A6" s="29" t="s">
        <v>25</v>
      </c>
      <c r="B6" s="30">
        <v>146967</v>
      </c>
      <c r="C6" s="31" t="s">
        <v>26</v>
      </c>
      <c r="D6" s="31">
        <v>147200</v>
      </c>
      <c r="E6" s="31">
        <v>145513</v>
      </c>
      <c r="F6" s="31" t="s">
        <v>27</v>
      </c>
    </row>
    <row r="7" spans="1:6" s="24" customFormat="1" ht="23.25" customHeight="1">
      <c r="A7" s="32" t="s">
        <v>28</v>
      </c>
      <c r="B7" s="33">
        <v>145500</v>
      </c>
      <c r="C7" s="34" t="s">
        <v>29</v>
      </c>
      <c r="D7" s="34">
        <v>145500</v>
      </c>
      <c r="E7" s="34">
        <v>145500</v>
      </c>
      <c r="F7" s="34" t="s">
        <v>29</v>
      </c>
    </row>
    <row r="8" spans="1:6" s="24" customFormat="1" ht="23.25" customHeight="1">
      <c r="A8" s="35" t="s">
        <v>30</v>
      </c>
      <c r="B8" s="36">
        <f>B6/B7</f>
        <v>1.0100824742268042</v>
      </c>
      <c r="C8" s="37">
        <v>1.0089999999999999</v>
      </c>
      <c r="D8" s="37">
        <v>1.012</v>
      </c>
      <c r="E8" s="37">
        <v>1</v>
      </c>
      <c r="F8" s="37">
        <v>1.0109999999999999</v>
      </c>
    </row>
    <row r="9" spans="1:6" s="24" customFormat="1" ht="23.25" customHeight="1">
      <c r="A9" s="32" t="s">
        <v>31</v>
      </c>
      <c r="B9" s="33">
        <v>161836</v>
      </c>
      <c r="C9" s="34" t="s">
        <v>32</v>
      </c>
      <c r="D9" s="34">
        <v>159295</v>
      </c>
      <c r="E9" s="34">
        <v>157929</v>
      </c>
      <c r="F9" s="34" t="s">
        <v>33</v>
      </c>
    </row>
    <row r="10" spans="1:6" s="24" customFormat="1" ht="23.25" customHeight="1">
      <c r="A10" s="38" t="s">
        <v>30</v>
      </c>
      <c r="B10" s="39">
        <f>B6/B9</f>
        <v>0.90812303813737361</v>
      </c>
      <c r="C10" s="40">
        <v>0.91300000000000003</v>
      </c>
      <c r="D10" s="40">
        <v>0.92400000000000004</v>
      </c>
      <c r="E10" s="40">
        <v>0.92100000000000004</v>
      </c>
      <c r="F10" s="40">
        <v>0.94099999999999995</v>
      </c>
    </row>
    <row r="11" spans="1:6" s="24" customFormat="1" ht="23.25" customHeight="1">
      <c r="A11" s="41"/>
      <c r="B11" s="36"/>
      <c r="C11" s="36"/>
      <c r="D11" s="36"/>
      <c r="E11" s="36"/>
      <c r="F11" s="37" t="s">
        <v>34</v>
      </c>
    </row>
    <row r="12" spans="1:6" s="43" customFormat="1" ht="20.25" customHeight="1">
      <c r="A12" s="42"/>
      <c r="E12" s="36"/>
      <c r="F12" s="37"/>
    </row>
    <row r="13" spans="1:6" s="24" customFormat="1" ht="13.5">
      <c r="A13" s="44" t="s">
        <v>17</v>
      </c>
    </row>
    <row r="14" spans="1:6">
      <c r="A14" s="44"/>
    </row>
    <row r="15" spans="1:6">
      <c r="A15" s="44"/>
    </row>
  </sheetData>
  <phoneticPr fontId="2"/>
  <pageMargins left="0.78740157480314965" right="0.59055118110236227" top="0.78740157480314965" bottom="0.78740157480314965" header="0.51181102362204722" footer="0.51181102362204722"/>
  <pageSetup paperSize="9" scale="8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showGridLines="0" zoomScaleNormal="100" workbookViewId="0">
      <selection activeCell="I11" sqref="I11"/>
    </sheetView>
  </sheetViews>
  <sheetFormatPr defaultRowHeight="13.5"/>
  <cols>
    <col min="1" max="1" width="17.875" style="24" customWidth="1"/>
    <col min="2" max="5" width="12.375" style="24" customWidth="1"/>
    <col min="6" max="6" width="12.5" style="24" customWidth="1"/>
    <col min="7" max="16384" width="9" style="24"/>
  </cols>
  <sheetData>
    <row r="1" spans="1:6" s="45" customFormat="1" ht="17.25" customHeight="1">
      <c r="A1" s="20" t="s">
        <v>35</v>
      </c>
      <c r="B1" s="20"/>
    </row>
    <row r="2" spans="1:6" ht="7.5" customHeight="1"/>
    <row r="3" spans="1:6" ht="20.25" customHeight="1">
      <c r="E3" s="26"/>
      <c r="F3" s="26" t="s">
        <v>36</v>
      </c>
    </row>
    <row r="4" spans="1:6" s="48" customFormat="1" ht="20.25" customHeight="1">
      <c r="A4" s="46" t="s">
        <v>37</v>
      </c>
      <c r="B4" s="47" t="s">
        <v>20</v>
      </c>
      <c r="C4" s="47" t="s">
        <v>21</v>
      </c>
      <c r="D4" s="47" t="s">
        <v>13</v>
      </c>
      <c r="E4" s="47" t="s">
        <v>14</v>
      </c>
      <c r="F4" s="47" t="s">
        <v>15</v>
      </c>
    </row>
    <row r="5" spans="1:6" ht="20.25" customHeight="1">
      <c r="A5" s="49" t="s">
        <v>38</v>
      </c>
      <c r="B5" s="50">
        <v>42362</v>
      </c>
      <c r="C5" s="50">
        <v>42502</v>
      </c>
      <c r="D5" s="50">
        <v>42755</v>
      </c>
      <c r="E5" s="50">
        <v>42579</v>
      </c>
      <c r="F5" s="50">
        <v>43043</v>
      </c>
    </row>
    <row r="6" spans="1:6" ht="20.25" customHeight="1">
      <c r="A6" s="51" t="s">
        <v>39</v>
      </c>
      <c r="B6" s="52">
        <v>15128</v>
      </c>
      <c r="C6" s="52">
        <v>15790</v>
      </c>
      <c r="D6" s="52">
        <v>16445</v>
      </c>
      <c r="E6" s="52">
        <v>16808</v>
      </c>
      <c r="F6" s="52">
        <v>17571</v>
      </c>
    </row>
    <row r="7" spans="1:6" ht="20.25" customHeight="1">
      <c r="A7" s="51" t="s">
        <v>40</v>
      </c>
      <c r="B7" s="52">
        <v>780</v>
      </c>
      <c r="C7" s="52">
        <v>793</v>
      </c>
      <c r="D7" s="52">
        <v>804</v>
      </c>
      <c r="E7" s="52">
        <v>812</v>
      </c>
      <c r="F7" s="52">
        <v>833</v>
      </c>
    </row>
    <row r="8" spans="1:6" ht="20.25" customHeight="1">
      <c r="A8" s="51" t="s">
        <v>41</v>
      </c>
      <c r="B8" s="52">
        <v>191</v>
      </c>
      <c r="C8" s="52">
        <v>187</v>
      </c>
      <c r="D8" s="52">
        <v>189</v>
      </c>
      <c r="E8" s="52">
        <v>192</v>
      </c>
      <c r="F8" s="52">
        <v>195</v>
      </c>
    </row>
    <row r="9" spans="1:6" ht="20.25" customHeight="1">
      <c r="A9" s="51" t="s">
        <v>42</v>
      </c>
      <c r="B9" s="52">
        <v>277</v>
      </c>
      <c r="C9" s="52">
        <v>287</v>
      </c>
      <c r="D9" s="52">
        <v>292</v>
      </c>
      <c r="E9" s="52">
        <v>294</v>
      </c>
      <c r="F9" s="52">
        <v>295</v>
      </c>
    </row>
    <row r="10" spans="1:6" ht="20.25" customHeight="1">
      <c r="A10" s="51" t="s">
        <v>43</v>
      </c>
      <c r="B10" s="52">
        <v>141</v>
      </c>
      <c r="C10" s="52">
        <v>146</v>
      </c>
      <c r="D10" s="52">
        <v>150</v>
      </c>
      <c r="E10" s="52">
        <v>151</v>
      </c>
      <c r="F10" s="52">
        <v>154</v>
      </c>
    </row>
    <row r="11" spans="1:6" ht="20.25" customHeight="1">
      <c r="A11" s="51" t="s">
        <v>44</v>
      </c>
      <c r="B11" s="52">
        <v>54</v>
      </c>
      <c r="C11" s="52">
        <v>55</v>
      </c>
      <c r="D11" s="52">
        <v>53</v>
      </c>
      <c r="E11" s="52">
        <v>50</v>
      </c>
      <c r="F11" s="52">
        <v>51</v>
      </c>
    </row>
    <row r="12" spans="1:6" ht="20.25" customHeight="1">
      <c r="A12" s="51" t="s">
        <v>45</v>
      </c>
      <c r="B12" s="52">
        <v>4</v>
      </c>
      <c r="C12" s="52">
        <v>4</v>
      </c>
      <c r="D12" s="52">
        <v>4</v>
      </c>
      <c r="E12" s="52">
        <v>4</v>
      </c>
      <c r="F12" s="52">
        <v>4</v>
      </c>
    </row>
    <row r="13" spans="1:6" ht="20.25" customHeight="1">
      <c r="A13" s="51" t="s">
        <v>46</v>
      </c>
      <c r="B13" s="52">
        <v>1</v>
      </c>
      <c r="C13" s="52">
        <v>1</v>
      </c>
      <c r="D13" s="52">
        <v>1</v>
      </c>
      <c r="E13" s="52">
        <v>1</v>
      </c>
      <c r="F13" s="52">
        <v>1</v>
      </c>
    </row>
    <row r="14" spans="1:6" ht="20.25" customHeight="1">
      <c r="A14" s="53" t="s">
        <v>47</v>
      </c>
      <c r="B14" s="54">
        <f>SUM(B5:B13)</f>
        <v>58938</v>
      </c>
      <c r="C14" s="54">
        <v>59765</v>
      </c>
      <c r="D14" s="54">
        <v>60693</v>
      </c>
      <c r="E14" s="54">
        <v>60891</v>
      </c>
      <c r="F14" s="54">
        <v>62147</v>
      </c>
    </row>
    <row r="15" spans="1:6" ht="20.25" customHeight="1">
      <c r="A15" s="41"/>
      <c r="B15" s="52"/>
      <c r="C15" s="25" t="s">
        <v>17</v>
      </c>
      <c r="D15" s="25"/>
      <c r="E15" s="25"/>
      <c r="F15" s="25" t="s">
        <v>48</v>
      </c>
    </row>
    <row r="16" spans="1:6" s="43" customFormat="1" ht="20.25" customHeight="1">
      <c r="A16" s="55"/>
      <c r="B16" s="55"/>
    </row>
    <row r="17" spans="1:5" s="43" customFormat="1" ht="17.25" customHeight="1">
      <c r="A17" s="56"/>
      <c r="B17" s="56"/>
      <c r="C17" s="57"/>
      <c r="D17" s="57"/>
      <c r="E17" s="57"/>
    </row>
    <row r="18" spans="1:5" s="43" customFormat="1" ht="12">
      <c r="A18" s="56"/>
      <c r="B18" s="56"/>
    </row>
  </sheetData>
  <mergeCells count="2">
    <mergeCell ref="A17:E17"/>
    <mergeCell ref="A18:B18"/>
  </mergeCells>
  <phoneticPr fontId="2"/>
  <pageMargins left="0.72" right="0.22" top="0.78740157480314965" bottom="0.28000000000000003" header="0.51181102362204722" footer="0.3"/>
  <pageSetup paperSize="9" orientation="portrait" r:id="rId1"/>
  <headerFooter alignWithMargins="0"/>
  <rowBreaks count="1" manualBreakCount="1">
    <brk id="4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F3" sqref="F3"/>
    </sheetView>
  </sheetViews>
  <sheetFormatPr defaultRowHeight="13.5"/>
  <cols>
    <col min="1" max="1" width="17.875" style="24" customWidth="1"/>
    <col min="2" max="2" width="15.875" style="24" customWidth="1"/>
    <col min="3" max="6" width="12.375" style="24" customWidth="1"/>
    <col min="7" max="16384" width="9" style="24"/>
  </cols>
  <sheetData>
    <row r="1" spans="1:6" s="59" customFormat="1" ht="17.25" customHeight="1">
      <c r="A1" s="20" t="s">
        <v>49</v>
      </c>
      <c r="B1" s="20"/>
      <c r="C1" s="58"/>
      <c r="D1" s="58"/>
    </row>
    <row r="2" spans="1:6" ht="7.5" customHeight="1"/>
    <row r="3" spans="1:6" ht="20.25" customHeight="1">
      <c r="C3" s="26"/>
      <c r="D3" s="26"/>
      <c r="E3" s="26"/>
    </row>
    <row r="4" spans="1:6" ht="20.25" customHeight="1">
      <c r="E4" s="26"/>
      <c r="F4" s="26" t="s">
        <v>50</v>
      </c>
    </row>
    <row r="5" spans="1:6" s="48" customFormat="1" ht="20.25" customHeight="1">
      <c r="A5" s="46" t="s">
        <v>37</v>
      </c>
      <c r="B5" s="47" t="s">
        <v>20</v>
      </c>
      <c r="C5" s="47" t="s">
        <v>21</v>
      </c>
      <c r="D5" s="47" t="s">
        <v>13</v>
      </c>
      <c r="E5" s="47" t="s">
        <v>14</v>
      </c>
      <c r="F5" s="47" t="s">
        <v>15</v>
      </c>
    </row>
    <row r="6" spans="1:6" ht="20.25" customHeight="1">
      <c r="A6" s="49" t="s">
        <v>38</v>
      </c>
      <c r="B6" s="50">
        <v>8505</v>
      </c>
      <c r="C6" s="50">
        <v>8482</v>
      </c>
      <c r="D6" s="50">
        <v>8287</v>
      </c>
      <c r="E6" s="50">
        <v>8512</v>
      </c>
      <c r="F6" s="50">
        <v>8301</v>
      </c>
    </row>
    <row r="7" spans="1:6" ht="20.25" customHeight="1">
      <c r="A7" s="51" t="s">
        <v>39</v>
      </c>
      <c r="B7" s="52">
        <v>3776</v>
      </c>
      <c r="C7" s="52">
        <v>3927</v>
      </c>
      <c r="D7" s="52">
        <v>4037</v>
      </c>
      <c r="E7" s="52">
        <v>4310</v>
      </c>
      <c r="F7" s="52">
        <v>4367</v>
      </c>
    </row>
    <row r="8" spans="1:6" ht="20.25" customHeight="1">
      <c r="A8" s="51" t="s">
        <v>40</v>
      </c>
      <c r="B8" s="52">
        <v>600</v>
      </c>
      <c r="C8" s="52">
        <v>593</v>
      </c>
      <c r="D8" s="52">
        <v>583</v>
      </c>
      <c r="E8" s="52">
        <v>535</v>
      </c>
      <c r="F8" s="52">
        <v>537</v>
      </c>
    </row>
    <row r="9" spans="1:6" ht="20.25" customHeight="1">
      <c r="A9" s="51" t="s">
        <v>41</v>
      </c>
      <c r="B9" s="52">
        <v>318</v>
      </c>
      <c r="C9" s="52">
        <v>314</v>
      </c>
      <c r="D9" s="52">
        <v>284</v>
      </c>
      <c r="E9" s="52">
        <v>269</v>
      </c>
      <c r="F9" s="52">
        <v>280</v>
      </c>
    </row>
    <row r="10" spans="1:6" ht="20.25" customHeight="1">
      <c r="A10" s="51" t="s">
        <v>42</v>
      </c>
      <c r="B10" s="52">
        <v>689</v>
      </c>
      <c r="C10" s="52">
        <v>707</v>
      </c>
      <c r="D10" s="52">
        <v>745</v>
      </c>
      <c r="E10" s="52">
        <v>705</v>
      </c>
      <c r="F10" s="52">
        <v>696</v>
      </c>
    </row>
    <row r="11" spans="1:6" ht="20.25" customHeight="1">
      <c r="A11" s="51" t="s">
        <v>43</v>
      </c>
      <c r="B11" s="52">
        <v>986</v>
      </c>
      <c r="C11" s="52">
        <v>957</v>
      </c>
      <c r="D11" s="52">
        <v>880</v>
      </c>
      <c r="E11" s="52">
        <v>700</v>
      </c>
      <c r="F11" s="52">
        <v>734</v>
      </c>
    </row>
    <row r="12" spans="1:6" ht="20.25" customHeight="1">
      <c r="A12" s="51" t="s">
        <v>44</v>
      </c>
      <c r="B12" s="52">
        <v>661</v>
      </c>
      <c r="C12" s="52">
        <v>621</v>
      </c>
      <c r="D12" s="52">
        <v>572</v>
      </c>
      <c r="E12" s="52">
        <v>486</v>
      </c>
      <c r="F12" s="52">
        <v>473</v>
      </c>
    </row>
    <row r="13" spans="1:6" ht="20.25" customHeight="1">
      <c r="A13" s="51" t="s">
        <v>45</v>
      </c>
      <c r="B13" s="52">
        <v>9</v>
      </c>
      <c r="C13" s="52">
        <v>9</v>
      </c>
      <c r="D13" s="52">
        <v>9</v>
      </c>
      <c r="E13" s="52">
        <v>6</v>
      </c>
      <c r="F13" s="52">
        <v>9</v>
      </c>
    </row>
    <row r="14" spans="1:6" ht="20.25" customHeight="1">
      <c r="A14" s="51" t="s">
        <v>46</v>
      </c>
      <c r="B14" s="52">
        <v>736</v>
      </c>
      <c r="C14" s="52">
        <v>702</v>
      </c>
      <c r="D14" s="52">
        <v>657</v>
      </c>
      <c r="E14" s="52">
        <v>637</v>
      </c>
      <c r="F14" s="52">
        <v>624</v>
      </c>
    </row>
    <row r="15" spans="1:6" ht="20.25" customHeight="1">
      <c r="A15" s="53" t="s">
        <v>47</v>
      </c>
      <c r="B15" s="54">
        <f>SUM(B6:B14)</f>
        <v>16280</v>
      </c>
      <c r="C15" s="54">
        <v>16312</v>
      </c>
      <c r="D15" s="54">
        <v>16054</v>
      </c>
      <c r="E15" s="54">
        <v>16160</v>
      </c>
      <c r="F15" s="54">
        <v>16021</v>
      </c>
    </row>
    <row r="16" spans="1:6" ht="20.25" customHeight="1">
      <c r="A16" s="41"/>
      <c r="B16" s="60"/>
      <c r="C16" s="25" t="s">
        <v>17</v>
      </c>
      <c r="D16" s="25"/>
      <c r="E16" s="25"/>
      <c r="F16" s="25" t="s">
        <v>48</v>
      </c>
    </row>
    <row r="17" spans="1:5" ht="20.25" customHeight="1">
      <c r="A17" s="61"/>
      <c r="B17" s="61"/>
      <c r="C17" s="62"/>
      <c r="D17" s="62"/>
      <c r="E17" s="62"/>
    </row>
    <row r="18" spans="1:5" ht="20.25" customHeight="1">
      <c r="A18" s="63"/>
      <c r="B18" s="63"/>
      <c r="C18" s="64"/>
      <c r="D18" s="64"/>
      <c r="E18" s="64"/>
    </row>
    <row r="19" spans="1:5" s="43" customFormat="1" ht="12">
      <c r="A19" s="56"/>
      <c r="B19" s="56"/>
    </row>
  </sheetData>
  <mergeCells count="2">
    <mergeCell ref="A18:E18"/>
    <mergeCell ref="A19:B19"/>
  </mergeCells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showGridLines="0" zoomScaleNormal="100" zoomScaleSheetLayoutView="100" workbookViewId="0">
      <selection activeCell="F11" sqref="F11"/>
    </sheetView>
  </sheetViews>
  <sheetFormatPr defaultRowHeight="13.5"/>
  <cols>
    <col min="1" max="1" width="11.625" style="68" customWidth="1"/>
    <col min="2" max="8" width="13" style="68" customWidth="1"/>
    <col min="9" max="10" width="9.375" style="68" customWidth="1"/>
    <col min="11" max="16384" width="9" style="68"/>
  </cols>
  <sheetData>
    <row r="1" spans="1:7" s="66" customFormat="1" ht="18" customHeight="1">
      <c r="A1" s="65" t="s">
        <v>51</v>
      </c>
      <c r="B1" s="65"/>
    </row>
    <row r="2" spans="1:7" ht="7.5" customHeight="1">
      <c r="A2" s="67"/>
      <c r="B2" s="67"/>
    </row>
    <row r="3" spans="1:7" ht="20.25" customHeight="1">
      <c r="G3" s="69" t="s">
        <v>52</v>
      </c>
    </row>
    <row r="4" spans="1:7" ht="20.25" customHeight="1">
      <c r="A4" s="70" t="s">
        <v>53</v>
      </c>
      <c r="B4" s="71" t="s">
        <v>54</v>
      </c>
      <c r="C4" s="72"/>
      <c r="D4" s="72"/>
      <c r="E4" s="73"/>
      <c r="F4" s="74" t="s">
        <v>55</v>
      </c>
      <c r="G4" s="75" t="s">
        <v>56</v>
      </c>
    </row>
    <row r="5" spans="1:7" ht="20.25" customHeight="1">
      <c r="A5" s="76"/>
      <c r="B5" s="77" t="s">
        <v>57</v>
      </c>
      <c r="C5" s="71" t="s">
        <v>58</v>
      </c>
      <c r="D5" s="73"/>
      <c r="E5" s="77" t="s">
        <v>59</v>
      </c>
      <c r="F5" s="74"/>
      <c r="G5" s="75"/>
    </row>
    <row r="6" spans="1:7" ht="20.25" customHeight="1">
      <c r="A6" s="78"/>
      <c r="B6" s="79"/>
      <c r="C6" s="80" t="s">
        <v>60</v>
      </c>
      <c r="D6" s="80" t="s">
        <v>61</v>
      </c>
      <c r="E6" s="79"/>
      <c r="F6" s="74"/>
      <c r="G6" s="75"/>
    </row>
    <row r="7" spans="1:7" s="83" customFormat="1" ht="20.25" customHeight="1">
      <c r="A7" s="81" t="s">
        <v>62</v>
      </c>
      <c r="B7" s="82">
        <v>662043</v>
      </c>
      <c r="C7" s="82">
        <v>67809</v>
      </c>
      <c r="D7" s="82">
        <v>592517</v>
      </c>
      <c r="E7" s="82">
        <v>1717</v>
      </c>
      <c r="F7" s="82">
        <v>21456</v>
      </c>
      <c r="G7" s="82">
        <v>37121</v>
      </c>
    </row>
    <row r="8" spans="1:7" s="83" customFormat="1" ht="20.25" customHeight="1">
      <c r="A8" s="81" t="s">
        <v>63</v>
      </c>
      <c r="B8" s="84">
        <v>704826</v>
      </c>
      <c r="C8" s="82">
        <v>67933</v>
      </c>
      <c r="D8" s="82">
        <v>635176</v>
      </c>
      <c r="E8" s="82">
        <v>1717</v>
      </c>
      <c r="F8" s="82">
        <v>23063</v>
      </c>
      <c r="G8" s="82">
        <v>40497</v>
      </c>
    </row>
    <row r="9" spans="1:7" s="83" customFormat="1" ht="20.25" customHeight="1">
      <c r="A9" s="81" t="s">
        <v>13</v>
      </c>
      <c r="B9" s="84">
        <v>712019</v>
      </c>
      <c r="C9" s="82">
        <v>68359</v>
      </c>
      <c r="D9" s="82">
        <v>641944</v>
      </c>
      <c r="E9" s="82">
        <v>1717</v>
      </c>
      <c r="F9" s="82">
        <v>23313</v>
      </c>
      <c r="G9" s="82">
        <v>41062</v>
      </c>
    </row>
    <row r="10" spans="1:7" s="83" customFormat="1" ht="20.25" customHeight="1">
      <c r="A10" s="81" t="s">
        <v>14</v>
      </c>
      <c r="B10" s="84">
        <v>721000.28</v>
      </c>
      <c r="C10" s="82">
        <v>68358.53</v>
      </c>
      <c r="D10" s="82">
        <v>650925.11</v>
      </c>
      <c r="E10" s="82">
        <v>1716.64</v>
      </c>
      <c r="F10" s="82">
        <v>23655</v>
      </c>
      <c r="G10" s="82">
        <v>41748</v>
      </c>
    </row>
    <row r="11" spans="1:7" ht="20.25" customHeight="1">
      <c r="A11" s="85" t="s">
        <v>15</v>
      </c>
      <c r="B11" s="86">
        <v>728552</v>
      </c>
      <c r="C11" s="87">
        <v>68487</v>
      </c>
      <c r="D11" s="87">
        <v>658348</v>
      </c>
      <c r="E11" s="87">
        <v>1717</v>
      </c>
      <c r="F11" s="87">
        <v>23935</v>
      </c>
      <c r="G11" s="87">
        <v>42249</v>
      </c>
    </row>
    <row r="12" spans="1:7" s="90" customFormat="1" ht="20.25" customHeight="1">
      <c r="A12" s="68"/>
      <c r="B12" s="68"/>
      <c r="C12" s="68"/>
      <c r="D12" s="68"/>
      <c r="E12" s="68"/>
      <c r="F12" s="88"/>
      <c r="G12" s="89" t="s">
        <v>64</v>
      </c>
    </row>
    <row r="13" spans="1:7" s="90" customFormat="1" ht="20.25" customHeight="1">
      <c r="A13" s="91"/>
    </row>
    <row r="14" spans="1:7" s="90" customFormat="1" ht="20.25" customHeight="1">
      <c r="A14" s="91"/>
    </row>
    <row r="15" spans="1:7" ht="20.25" customHeight="1">
      <c r="A15" s="91"/>
      <c r="B15" s="90"/>
      <c r="C15" s="90"/>
      <c r="D15" s="90"/>
      <c r="E15" s="90"/>
      <c r="F15" s="90"/>
      <c r="G15" s="90"/>
    </row>
    <row r="17" spans="7:7">
      <c r="G17" s="89"/>
    </row>
  </sheetData>
  <mergeCells count="7">
    <mergeCell ref="A4:A6"/>
    <mergeCell ref="B4:E4"/>
    <mergeCell ref="F4:F6"/>
    <mergeCell ref="G4:G6"/>
    <mergeCell ref="B5:B6"/>
    <mergeCell ref="C5:D5"/>
    <mergeCell ref="E5:E6"/>
  </mergeCells>
  <phoneticPr fontId="2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tabSelected="1" zoomScaleNormal="100" workbookViewId="0">
      <selection activeCell="I10" sqref="I10"/>
    </sheetView>
  </sheetViews>
  <sheetFormatPr defaultRowHeight="13.5"/>
  <cols>
    <col min="1" max="1" width="11.625" style="96" customWidth="1"/>
    <col min="2" max="9" width="9.625" style="96" customWidth="1"/>
    <col min="10" max="16384" width="9" style="96"/>
  </cols>
  <sheetData>
    <row r="1" spans="1:12" s="93" customFormat="1" ht="17.25">
      <c r="A1" s="92" t="s">
        <v>65</v>
      </c>
      <c r="G1" s="94"/>
      <c r="I1" s="94"/>
    </row>
    <row r="2" spans="1:12" ht="17.25">
      <c r="A2" s="95"/>
      <c r="G2" s="97"/>
      <c r="I2" s="97"/>
    </row>
    <row r="3" spans="1:12" ht="20.25" customHeight="1">
      <c r="G3" s="97"/>
      <c r="I3" s="98" t="s">
        <v>66</v>
      </c>
    </row>
    <row r="4" spans="1:12" ht="31.5" customHeight="1">
      <c r="A4" s="99" t="s">
        <v>67</v>
      </c>
      <c r="B4" s="100" t="s">
        <v>68</v>
      </c>
      <c r="C4" s="100" t="s">
        <v>69</v>
      </c>
      <c r="D4" s="100" t="s">
        <v>70</v>
      </c>
      <c r="E4" s="100" t="s">
        <v>71</v>
      </c>
      <c r="F4" s="100" t="s">
        <v>72</v>
      </c>
      <c r="G4" s="100" t="s">
        <v>73</v>
      </c>
      <c r="H4" s="101" t="s">
        <v>74</v>
      </c>
      <c r="I4" s="102" t="s">
        <v>75</v>
      </c>
      <c r="L4" s="96" t="s">
        <v>76</v>
      </c>
    </row>
    <row r="5" spans="1:12" ht="20.25" customHeight="1">
      <c r="A5" s="103" t="s">
        <v>62</v>
      </c>
      <c r="B5" s="104">
        <v>2834.93</v>
      </c>
      <c r="C5" s="105">
        <v>161836</v>
      </c>
      <c r="D5" s="105">
        <v>34228</v>
      </c>
      <c r="E5" s="105">
        <v>94818</v>
      </c>
      <c r="F5" s="105">
        <v>31351</v>
      </c>
      <c r="G5" s="105">
        <v>89098</v>
      </c>
      <c r="H5" s="106">
        <v>58.6</v>
      </c>
      <c r="I5" s="106">
        <v>94</v>
      </c>
    </row>
    <row r="6" spans="1:12" ht="20.25" customHeight="1">
      <c r="A6" s="103" t="s">
        <v>63</v>
      </c>
      <c r="B6" s="104">
        <v>2864.31</v>
      </c>
      <c r="C6" s="105">
        <v>160775</v>
      </c>
      <c r="D6" s="105">
        <v>34627</v>
      </c>
      <c r="E6" s="105">
        <v>95824</v>
      </c>
      <c r="F6" s="105">
        <v>32166</v>
      </c>
      <c r="G6" s="105">
        <v>91275</v>
      </c>
      <c r="H6" s="106">
        <v>59.6</v>
      </c>
      <c r="I6" s="106">
        <v>95.3</v>
      </c>
    </row>
    <row r="7" spans="1:12" ht="20.25" customHeight="1">
      <c r="A7" s="103" t="s">
        <v>13</v>
      </c>
      <c r="B7" s="104">
        <v>2890.35</v>
      </c>
      <c r="C7" s="105">
        <v>159295</v>
      </c>
      <c r="D7" s="105">
        <v>34876</v>
      </c>
      <c r="E7" s="105">
        <v>96548</v>
      </c>
      <c r="F7" s="105">
        <v>32899</v>
      </c>
      <c r="G7" s="105">
        <v>92986</v>
      </c>
      <c r="H7" s="106">
        <v>60.6</v>
      </c>
      <c r="I7" s="106">
        <v>96.3</v>
      </c>
    </row>
    <row r="8" spans="1:12" ht="20.25" customHeight="1">
      <c r="A8" s="103" t="s">
        <v>14</v>
      </c>
      <c r="B8" s="104">
        <v>2918.25</v>
      </c>
      <c r="C8" s="105">
        <v>157929</v>
      </c>
      <c r="D8" s="105">
        <v>35137</v>
      </c>
      <c r="E8" s="105">
        <v>97181</v>
      </c>
      <c r="F8" s="105">
        <v>33358</v>
      </c>
      <c r="G8" s="105">
        <v>94215</v>
      </c>
      <c r="H8" s="106">
        <v>61.5</v>
      </c>
      <c r="I8" s="106">
        <v>96.9</v>
      </c>
    </row>
    <row r="9" spans="1:12" ht="20.25" customHeight="1">
      <c r="A9" s="107" t="s">
        <v>15</v>
      </c>
      <c r="B9" s="108">
        <v>2939.85</v>
      </c>
      <c r="C9" s="109">
        <v>156301</v>
      </c>
      <c r="D9" s="109">
        <v>35366</v>
      </c>
      <c r="E9" s="109">
        <v>97722</v>
      </c>
      <c r="F9" s="109">
        <v>33643</v>
      </c>
      <c r="G9" s="109">
        <v>94889</v>
      </c>
      <c r="H9" s="110">
        <v>62.5</v>
      </c>
      <c r="I9" s="110">
        <v>97.1</v>
      </c>
    </row>
    <row r="10" spans="1:12" s="112" customFormat="1" ht="20.25" customHeight="1">
      <c r="A10" s="96"/>
      <c r="B10" s="96"/>
      <c r="C10" s="96"/>
      <c r="D10" s="96"/>
      <c r="E10" s="96"/>
      <c r="F10" s="96"/>
      <c r="G10" s="96"/>
      <c r="H10" s="96"/>
      <c r="I10" s="97" t="s">
        <v>64</v>
      </c>
      <c r="J10" s="111"/>
      <c r="K10" s="111"/>
      <c r="L10" s="111"/>
    </row>
    <row r="11" spans="1:12" s="112" customFormat="1" ht="20.25" customHeight="1">
      <c r="A11" s="113" t="s">
        <v>77</v>
      </c>
      <c r="B11" s="111"/>
      <c r="C11" s="111"/>
      <c r="D11" s="111"/>
      <c r="E11" s="111"/>
      <c r="F11" s="98"/>
      <c r="G11" s="111"/>
      <c r="H11" s="111"/>
      <c r="I11" s="111"/>
      <c r="J11" s="111"/>
      <c r="K11" s="111"/>
      <c r="L11" s="111"/>
    </row>
    <row r="12" spans="1:12" ht="20.25" customHeight="1">
      <c r="A12" s="113" t="s">
        <v>78</v>
      </c>
      <c r="B12" s="111"/>
      <c r="C12" s="111"/>
      <c r="D12" s="111"/>
      <c r="E12" s="111"/>
      <c r="F12" s="98"/>
      <c r="G12" s="111"/>
      <c r="H12" s="111"/>
      <c r="I12" s="111"/>
      <c r="J12" s="111"/>
      <c r="K12" s="111"/>
      <c r="L12" s="111"/>
    </row>
    <row r="13" spans="1:12" ht="20.25" customHeight="1">
      <c r="A13" s="113" t="s">
        <v>79</v>
      </c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</row>
    <row r="14" spans="1:12">
      <c r="A14" s="113" t="s">
        <v>80</v>
      </c>
      <c r="B14" s="111"/>
      <c r="C14" s="111"/>
      <c r="D14" s="111"/>
      <c r="E14" s="111"/>
      <c r="F14" s="111"/>
      <c r="G14" s="111"/>
      <c r="H14" s="111"/>
      <c r="I14" s="111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11-2都市ガス消費量</vt:lpstr>
      <vt:lpstr>11-3水道の普及状況</vt:lpstr>
      <vt:lpstr>11-4水道の用途別・口径別給水状況</vt:lpstr>
      <vt:lpstr> 11-5　水道の用途別・口径別給水量（有収水量）　</vt:lpstr>
      <vt:lpstr>11-6下水道整備状況</vt:lpstr>
      <vt:lpstr>11-7公共下水道普及状況</vt:lpstr>
    </vt:vector>
  </TitlesOfParts>
  <Company>栃木市役所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栃木市役所</dc:creator>
  <cp:lastModifiedBy>clwork</cp:lastModifiedBy>
  <cp:lastPrinted>2022-01-20T07:58:08Z</cp:lastPrinted>
  <dcterms:created xsi:type="dcterms:W3CDTF">2003-03-07T04:40:22Z</dcterms:created>
  <dcterms:modified xsi:type="dcterms:W3CDTF">2023-01-31T08:01:54Z</dcterms:modified>
</cp:coreProperties>
</file>