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5" yWindow="-15" windowWidth="7650" windowHeight="8130" tabRatio="800" activeTab="6"/>
  </bookViews>
  <sheets>
    <sheet name="4-1農家数" sheetId="1" r:id="rId1"/>
    <sheet name="4-1-2農林業経営体数" sheetId="2" r:id="rId2"/>
    <sheet name="4-2経営耕地面積" sheetId="3" r:id="rId3"/>
    <sheet name="4-3農業従事者数" sheetId="4" r:id="rId4"/>
    <sheet name="4-4林野面積" sheetId="5" r:id="rId5"/>
    <sheet name="4-5保安林面積" sheetId="6" r:id="rId6"/>
    <sheet name="4-6特用林産物生産量" sheetId="7" r:id="rId7"/>
    <sheet name="4-7-1 農地転用の件数" sheetId="41" r:id="rId8"/>
    <sheet name="4-7-2 農地転用の面積" sheetId="42" r:id="rId9"/>
  </sheets>
  <externalReferences>
    <externalReference r:id="rId10"/>
  </externalReferences>
  <definedNames>
    <definedName name="農地転用">#REF!</definedName>
    <definedName name="農地転用" localSheetId="7">#REF!</definedName>
    <definedName name="農地転用" localSheetId="8">'[1]4-13 件数'!$D$17</definedName>
    <definedName name="専兼業別農家数">'4-1農家数'!$A$1:$I$11</definedName>
    <definedName name="専兼業別農家数" localSheetId="1">'4-1-2農林業経営体数'!$B$1:$J$8</definedName>
    <definedName name="専兼業別農家数" localSheetId="3">'4-3農業従事者数'!$A$1:$D$11</definedName>
    <definedName name="林野面積">'4-4林野面積'!$A$1:$J$18</definedName>
    <definedName name="経営耕地面積">'4-2経営耕地面積'!$A$1:$N$14</definedName>
    <definedName name="_xlnm.Print_Area" localSheetId="7">'4-7-1 農地転用の件数'!$A$1:$O$24</definedName>
    <definedName name="林野面積" localSheetId="5">'4-5保安林面積'!$A$1:$J$11</definedName>
    <definedName name="林野面積" localSheetId="6">'4-6特用林産物生産量'!$A$1:$G$17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<sst xmlns="http://schemas.openxmlformats.org/spreadsheetml/2006/main" xmlns:r="http://schemas.openxmlformats.org/officeDocument/2006/relationships" count="139" uniqueCount="139">
  <si>
    <t>合計</t>
    <rPh sb="0" eb="2">
      <t>ゴウケイ</t>
    </rPh>
    <phoneticPr fontId="4"/>
  </si>
  <si>
    <t>計</t>
    <rPh sb="0" eb="1">
      <t>ケイ</t>
    </rPh>
    <phoneticPr fontId="4"/>
  </si>
  <si>
    <t>市街化区域</t>
    <rPh sb="0" eb="3">
      <t>シガイカ</t>
    </rPh>
    <rPh sb="3" eb="5">
      <t>クイキ</t>
    </rPh>
    <phoneticPr fontId="4"/>
  </si>
  <si>
    <t>住宅</t>
    <rPh sb="0" eb="2">
      <t>ジュウタク</t>
    </rPh>
    <phoneticPr fontId="4"/>
  </si>
  <si>
    <t>その他</t>
    <rPh sb="2" eb="3">
      <t>タ</t>
    </rPh>
    <phoneticPr fontId="4"/>
  </si>
  <si>
    <t>工場</t>
    <rPh sb="0" eb="2">
      <t>コウジョウ</t>
    </rPh>
    <phoneticPr fontId="4"/>
  </si>
  <si>
    <t>４－７－２　農地転用の状況</t>
    <rPh sb="6" eb="8">
      <t>ノウチ</t>
    </rPh>
    <rPh sb="8" eb="10">
      <t>テンヨウ</t>
    </rPh>
    <rPh sb="11" eb="13">
      <t>ジョウキョウ</t>
    </rPh>
    <phoneticPr fontId="4"/>
  </si>
  <si>
    <t>４－６　特用林産物生産量の推移</t>
    <rPh sb="4" eb="6">
      <t>トクヨウ</t>
    </rPh>
    <rPh sb="6" eb="8">
      <t>リンサン</t>
    </rPh>
    <rPh sb="8" eb="9">
      <t>ブツ</t>
    </rPh>
    <rPh sb="9" eb="11">
      <t>セイサン</t>
    </rPh>
    <rPh sb="11" eb="12">
      <t>リョウ</t>
    </rPh>
    <rPh sb="13" eb="15">
      <t>スイイ</t>
    </rPh>
    <phoneticPr fontId="12"/>
  </si>
  <si>
    <t>令和</t>
    <rPh sb="0" eb="2">
      <t>レイワ</t>
    </rPh>
    <phoneticPr fontId="4"/>
  </si>
  <si>
    <t>令和</t>
    <rPh sb="0" eb="2">
      <t>レイワ</t>
    </rPh>
    <phoneticPr fontId="12"/>
  </si>
  <si>
    <t>４条</t>
  </si>
  <si>
    <t>-</t>
  </si>
  <si>
    <t>５条</t>
  </si>
  <si>
    <t>計</t>
  </si>
  <si>
    <t>平成27年</t>
    <rPh sb="0" eb="2">
      <t>ヘイセイ</t>
    </rPh>
    <rPh sb="4" eb="5">
      <t>ネン</t>
    </rPh>
    <phoneticPr fontId="12"/>
  </si>
  <si>
    <t>件数</t>
    <rPh sb="0" eb="2">
      <t>ケンスウ</t>
    </rPh>
    <phoneticPr fontId="4"/>
  </si>
  <si>
    <t>合　計</t>
    <rPh sb="0" eb="3">
      <t>ゴウケイ</t>
    </rPh>
    <phoneticPr fontId="4"/>
  </si>
  <si>
    <t>面積</t>
    <rPh sb="0" eb="2">
      <t>メンセキ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</si>
  <si>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</si>
  <si>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令和5年度</t>
    <rPh sb="0" eb="2">
      <t>レイワ</t>
    </rPh>
    <rPh sb="4" eb="5">
      <t>ド</t>
    </rPh>
    <phoneticPr fontId="4"/>
  </si>
  <si>
    <t>総　　　数</t>
    <rPh sb="0" eb="1">
      <t>フサ</t>
    </rPh>
    <rPh sb="4" eb="5">
      <t>カズ</t>
    </rPh>
    <phoneticPr fontId="4"/>
  </si>
  <si>
    <t xml:space="preserve">各年１２月３１日現在 </t>
    <rPh sb="0" eb="1">
      <t>カク</t>
    </rPh>
    <rPh sb="1" eb="2">
      <t>ネン</t>
    </rPh>
    <rPh sb="4" eb="5">
      <t>ツキ</t>
    </rPh>
    <rPh sb="7" eb="8">
      <t>ヒ</t>
    </rPh>
    <rPh sb="8" eb="10">
      <t>ゲンザイ</t>
    </rPh>
    <phoneticPr fontId="12"/>
  </si>
  <si>
    <t xml:space="preserve">  　☝農地法第４条……農地を農地以外のものに転用すること。</t>
    <rPh sb="4" eb="7">
      <t>ノウチホウ</t>
    </rPh>
    <rPh sb="7" eb="8">
      <t>ダイ</t>
    </rPh>
    <rPh sb="9" eb="10">
      <t>ジョウ</t>
    </rPh>
    <rPh sb="12" eb="14">
      <t>ノウチ</t>
    </rPh>
    <rPh sb="15" eb="17">
      <t>ノウチ</t>
    </rPh>
    <rPh sb="17" eb="19">
      <t>イガイ</t>
    </rPh>
    <rPh sb="23" eb="25">
      <t>テンヨウ</t>
    </rPh>
    <phoneticPr fontId="4"/>
  </si>
  <si>
    <t>公有林</t>
    <rPh sb="0" eb="2">
      <t>コウユウ</t>
    </rPh>
    <rPh sb="2" eb="3">
      <t>リン</t>
    </rPh>
    <phoneticPr fontId="4"/>
  </si>
  <si>
    <t>合計</t>
    <rPh sb="0" eb="1">
      <t>ゴウ</t>
    </rPh>
    <rPh sb="1" eb="2">
      <t>ケイ</t>
    </rPh>
    <phoneticPr fontId="4"/>
  </si>
  <si>
    <t>年　次</t>
    <rPh sb="0" eb="1">
      <t>トシ</t>
    </rPh>
    <rPh sb="2" eb="3">
      <t>ツギ</t>
    </rPh>
    <phoneticPr fontId="4"/>
  </si>
  <si>
    <t>年　次</t>
    <rPh sb="0" eb="1">
      <t>トシ</t>
    </rPh>
    <rPh sb="2" eb="3">
      <t>ツギ</t>
    </rPh>
    <phoneticPr fontId="12"/>
  </si>
  <si>
    <t>総　　　　　数</t>
    <rPh sb="0" eb="1">
      <t>フサ</t>
    </rPh>
    <rPh sb="6" eb="7">
      <t>カズ</t>
    </rPh>
    <phoneticPr fontId="4"/>
  </si>
  <si>
    <t>　☝農地法第４条……農地を農地以外のものに転用すること。</t>
    <rPh sb="2" eb="5">
      <t>ノウチホウ</t>
    </rPh>
    <rPh sb="5" eb="6">
      <t>ダイ</t>
    </rPh>
    <rPh sb="7" eb="8">
      <t>ジョウ</t>
    </rPh>
    <rPh sb="10" eb="12">
      <t>ノウチ</t>
    </rPh>
    <rPh sb="13" eb="15">
      <t>ノウチ</t>
    </rPh>
    <rPh sb="15" eb="17">
      <t>イガイ</t>
    </rPh>
    <rPh sb="21" eb="23">
      <t>テンヨウ</t>
    </rPh>
    <phoneticPr fontId="4"/>
  </si>
  <si>
    <t>４－１－２　農林業経営体数</t>
    <rPh sb="6" eb="13">
      <t>ノウリンギョウケイエイタイスウ</t>
    </rPh>
    <phoneticPr fontId="4"/>
  </si>
  <si>
    <t>※資料：「世界農林業センサス」「農林業センサス」</t>
    <rPh sb="1" eb="3">
      <t>シリョウ</t>
    </rPh>
    <rPh sb="5" eb="7">
      <t>セカイ</t>
    </rPh>
    <rPh sb="7" eb="10">
      <t>ノウリンギョウ</t>
    </rPh>
    <rPh sb="16" eb="19">
      <t>ノウリンギョウ</t>
    </rPh>
    <phoneticPr fontId="4"/>
  </si>
  <si>
    <t>年　度</t>
    <rPh sb="0" eb="1">
      <t>トシ</t>
    </rPh>
    <rPh sb="2" eb="3">
      <t>ド</t>
    </rPh>
    <phoneticPr fontId="4"/>
  </si>
  <si>
    <t>各年度末現在(単位：㎡)</t>
    <rPh sb="0" eb="6">
      <t>カクネンドマツゲンザイ</t>
    </rPh>
    <rPh sb="7" eb="9">
      <t>タンイ</t>
    </rPh>
    <phoneticPr fontId="4"/>
  </si>
  <si>
    <t>販　　売　　農　　家</t>
    <rPh sb="0" eb="4">
      <t>ハンバイ</t>
    </rPh>
    <rPh sb="6" eb="10">
      <t>ノウカ</t>
    </rPh>
    <phoneticPr fontId="4"/>
  </si>
  <si>
    <t>各年度末現在(単位：件)</t>
    <rPh sb="0" eb="6">
      <t>カクネンドマツゲンザイ</t>
    </rPh>
    <rPh sb="7" eb="9">
      <t>タンイ</t>
    </rPh>
    <rPh sb="10" eb="11">
      <t>ケン</t>
    </rPh>
    <phoneticPr fontId="4"/>
  </si>
  <si>
    <t>　　※実農家数</t>
    <rPh sb="3" eb="4">
      <t>ジツ</t>
    </rPh>
    <rPh sb="4" eb="6">
      <t>ノウカ</t>
    </rPh>
    <rPh sb="6" eb="7">
      <t>スウ</t>
    </rPh>
    <phoneticPr fontId="4"/>
  </si>
  <si>
    <t>個人経営</t>
  </si>
  <si>
    <t>保   健
保安林</t>
    <rPh sb="0" eb="1">
      <t>ホ</t>
    </rPh>
    <rPh sb="4" eb="5">
      <t>タケシ</t>
    </rPh>
    <rPh sb="6" eb="9">
      <t>ホアンリン</t>
    </rPh>
    <phoneticPr fontId="12"/>
  </si>
  <si>
    <t>農業委員会</t>
    <rPh sb="0" eb="2">
      <t>ノウギョウ</t>
    </rPh>
    <rPh sb="2" eb="5">
      <t>イインカイ</t>
    </rPh>
    <phoneticPr fontId="4"/>
  </si>
  <si>
    <t>　　　 農地法第５条……転用の目的で農地等の権利を取得すること。</t>
    <rPh sb="4" eb="7">
      <t>ノウチホウ</t>
    </rPh>
    <rPh sb="7" eb="8">
      <t>ダイ</t>
    </rPh>
    <rPh sb="9" eb="10">
      <t>ジョウ</t>
    </rPh>
    <rPh sb="12" eb="14">
      <t>テンヨウ</t>
    </rPh>
    <rPh sb="15" eb="17">
      <t>モクテキ</t>
    </rPh>
    <rPh sb="18" eb="21">
      <t>ノウチトウ</t>
    </rPh>
    <rPh sb="22" eb="24">
      <t>ケンリ</t>
    </rPh>
    <rPh sb="25" eb="27">
      <t>シュトク</t>
    </rPh>
    <phoneticPr fontId="4"/>
  </si>
  <si>
    <t>４－３　農業従事者数の推移</t>
    <rPh sb="4" eb="6">
      <t>ノウギョウ</t>
    </rPh>
    <rPh sb="6" eb="9">
      <t>ジュウジシャ</t>
    </rPh>
    <rPh sb="9" eb="10">
      <t>スウ</t>
    </rPh>
    <rPh sb="11" eb="13">
      <t>スイイ</t>
    </rPh>
    <phoneticPr fontId="4"/>
  </si>
  <si>
    <t>総農家の経営耕地面積</t>
    <rPh sb="0" eb="1">
      <t>ソウ</t>
    </rPh>
    <rPh sb="1" eb="3">
      <t>ノウカ</t>
    </rPh>
    <rPh sb="4" eb="6">
      <t>ケイエイ</t>
    </rPh>
    <rPh sb="6" eb="8">
      <t>コウチ</t>
    </rPh>
    <rPh sb="8" eb="10">
      <t>メンセキ</t>
    </rPh>
    <phoneticPr fontId="4"/>
  </si>
  <si>
    <t>４－７－１　農地転用の状況</t>
    <rPh sb="6" eb="8">
      <t>ノウチ</t>
    </rPh>
    <rPh sb="8" eb="10">
      <t>テンヨウ</t>
    </rPh>
    <rPh sb="11" eb="13">
      <t>ジョウキョウ</t>
    </rPh>
    <phoneticPr fontId="4"/>
  </si>
  <si>
    <t>農　業
経営体</t>
  </si>
  <si>
    <t>干害防備
保 安 林</t>
    <rPh sb="0" eb="2">
      <t>カンガイ</t>
    </rPh>
    <rPh sb="2" eb="4">
      <t>ボウビ</t>
    </rPh>
    <rPh sb="5" eb="6">
      <t>ホ</t>
    </rPh>
    <rPh sb="7" eb="8">
      <t>ヤス</t>
    </rPh>
    <rPh sb="9" eb="10">
      <t>ハヤシ</t>
    </rPh>
    <phoneticPr fontId="12"/>
  </si>
  <si>
    <t>　   農地法第５条……転用の目的で農地等の権利を取得すること。</t>
    <rPh sb="4" eb="7">
      <t>ノウチホウ</t>
    </rPh>
    <rPh sb="7" eb="8">
      <t>ダイ</t>
    </rPh>
    <rPh sb="9" eb="10">
      <t>ジョウ</t>
    </rPh>
    <rPh sb="12" eb="14">
      <t>テンヨウ</t>
    </rPh>
    <rPh sb="15" eb="17">
      <t>モクテキ</t>
    </rPh>
    <rPh sb="18" eb="21">
      <t>ノウチトウ</t>
    </rPh>
    <rPh sb="22" eb="24">
      <t>ケンリ</t>
    </rPh>
    <rPh sb="25" eb="27">
      <t>シュトク</t>
    </rPh>
    <phoneticPr fontId="4"/>
  </si>
  <si>
    <t>市街化調整区域・非線引都市計画区域</t>
    <rPh sb="0" eb="3">
      <t>シガイカ</t>
    </rPh>
    <rPh sb="3" eb="5">
      <t>チョウセイ</t>
    </rPh>
    <rPh sb="5" eb="7">
      <t>クイキ</t>
    </rPh>
    <rPh sb="8" eb="9">
      <t>ヒ</t>
    </rPh>
    <rPh sb="9" eb="11">
      <t>センビ</t>
    </rPh>
    <rPh sb="11" eb="15">
      <t>トシケイカク</t>
    </rPh>
    <rPh sb="15" eb="17">
      <t>クイキ</t>
    </rPh>
    <phoneticPr fontId="4"/>
  </si>
  <si>
    <t>令和２年度</t>
    <rPh sb="0" eb="2">
      <t>レイワ</t>
    </rPh>
    <rPh sb="4" eb="5">
      <t>ド</t>
    </rPh>
    <phoneticPr fontId="4"/>
  </si>
  <si>
    <t>４－１　農家数の推移</t>
    <rPh sb="4" eb="6">
      <t>ノウカ</t>
    </rPh>
    <rPh sb="6" eb="7">
      <t>カズ</t>
    </rPh>
    <rPh sb="8" eb="10">
      <t>スイイ</t>
    </rPh>
    <phoneticPr fontId="4"/>
  </si>
  <si>
    <t>平成</t>
    <rPh sb="0" eb="2">
      <t>ヘイセイ</t>
    </rPh>
    <phoneticPr fontId="4"/>
  </si>
  <si>
    <t>平成</t>
    <rPh sb="0" eb="2">
      <t>ヘイセイ</t>
    </rPh>
    <phoneticPr fontId="12"/>
  </si>
  <si>
    <t>R2農林業センサスから、経営耕地のある農家数と経営耕地面積という調査になった。</t>
    <rPh sb="2" eb="5">
      <t>ノウリンギョウ</t>
    </rPh>
    <rPh sb="12" eb="14">
      <t>ケイエイ</t>
    </rPh>
    <rPh sb="14" eb="16">
      <t>コウチ</t>
    </rPh>
    <rPh sb="19" eb="21">
      <t>ノウカ</t>
    </rPh>
    <rPh sb="21" eb="22">
      <t>スウ</t>
    </rPh>
    <rPh sb="23" eb="25">
      <t>ケイエイ</t>
    </rPh>
    <rPh sb="25" eb="27">
      <t>コウチ</t>
    </rPh>
    <rPh sb="27" eb="29">
      <t>メンセキ</t>
    </rPh>
    <rPh sb="32" eb="34">
      <t>チョウサ</t>
    </rPh>
    <phoneticPr fontId="4"/>
  </si>
  <si>
    <t>令和３年度</t>
    <rPh sb="0" eb="2">
      <t>レイワ</t>
    </rPh>
    <rPh sb="4" eb="5">
      <t>ド</t>
    </rPh>
    <phoneticPr fontId="4"/>
  </si>
  <si>
    <t>令和４年度</t>
    <rPh sb="0" eb="2">
      <t>レイワ</t>
    </rPh>
    <rPh sb="4" eb="5">
      <t>ド</t>
    </rPh>
    <phoneticPr fontId="4"/>
  </si>
  <si>
    <t>土砂崩壊
防　　 備
保 安 林</t>
    <rPh sb="0" eb="2">
      <t>ドシャ</t>
    </rPh>
    <rPh sb="2" eb="4">
      <t>ホウカイ</t>
    </rPh>
    <rPh sb="5" eb="6">
      <t>ボウ</t>
    </rPh>
    <rPh sb="9" eb="10">
      <t>ソナエ</t>
    </rPh>
    <rPh sb="11" eb="12">
      <t>ホ</t>
    </rPh>
    <rPh sb="13" eb="14">
      <t>ヤス</t>
    </rPh>
    <rPh sb="15" eb="16">
      <t>ハヤシ</t>
    </rPh>
    <phoneticPr fontId="12"/>
  </si>
  <si>
    <t>第　２　種　　　兼業農家</t>
    <rPh sb="0" eb="1">
      <t>ダイ</t>
    </rPh>
    <rPh sb="4" eb="5">
      <t>シュ</t>
    </rPh>
    <rPh sb="8" eb="10">
      <t>ケンギョウ</t>
    </rPh>
    <rPh sb="10" eb="12">
      <t>ノウカ</t>
    </rPh>
    <phoneticPr fontId="4"/>
  </si>
  <si>
    <t>平成24年</t>
    <rPh sb="0" eb="2">
      <t>ヘイセイ</t>
    </rPh>
    <rPh sb="4" eb="5">
      <t>ネン</t>
    </rPh>
    <phoneticPr fontId="12"/>
  </si>
  <si>
    <t>令和２年度</t>
    <rPh sb="0" eb="2">
      <t>レイワ</t>
    </rPh>
    <rPh sb="3" eb="4">
      <t>トシ</t>
    </rPh>
    <rPh sb="4" eb="5">
      <t>ド</t>
    </rPh>
    <phoneticPr fontId="4"/>
  </si>
  <si>
    <t>専業農家</t>
    <rPh sb="0" eb="2">
      <t>センギョウ</t>
    </rPh>
    <rPh sb="2" eb="4">
      <t>ノウカ</t>
    </rPh>
    <phoneticPr fontId="4"/>
  </si>
  <si>
    <t>※令和２年より、「専業農家」「第1種兼業農家」「第2種兼業農家」の調査は行わない。</t>
    <rPh sb="1" eb="3">
      <t>レイワ</t>
    </rPh>
    <rPh sb="4" eb="5">
      <t>ネン</t>
    </rPh>
    <rPh sb="9" eb="13">
      <t>センギョウノウカ</t>
    </rPh>
    <rPh sb="15" eb="16">
      <t>ダイ</t>
    </rPh>
    <rPh sb="17" eb="22">
      <t>シュケンギョウノウカ</t>
    </rPh>
    <rPh sb="24" eb="25">
      <t>ダイ</t>
    </rPh>
    <rPh sb="26" eb="27">
      <t>シュ</t>
    </rPh>
    <rPh sb="27" eb="31">
      <t>ケンギョウノウカ</t>
    </rPh>
    <rPh sb="33" eb="35">
      <t>チョウサ</t>
    </rPh>
    <rPh sb="36" eb="37">
      <t>オコナ</t>
    </rPh>
    <phoneticPr fontId="4"/>
  </si>
  <si>
    <t>年</t>
    <rPh sb="0" eb="1">
      <t>ネン</t>
    </rPh>
    <phoneticPr fontId="4"/>
  </si>
  <si>
    <t>…</t>
  </si>
  <si>
    <t>総農家数</t>
    <rPh sb="0" eb="1">
      <t>ソウ</t>
    </rPh>
    <rPh sb="1" eb="2">
      <t>ノウ</t>
    </rPh>
    <rPh sb="2" eb="3">
      <t>カ</t>
    </rPh>
    <rPh sb="3" eb="4">
      <t>スウ</t>
    </rPh>
    <phoneticPr fontId="4"/>
  </si>
  <si>
    <t>林　業
経営体</t>
  </si>
  <si>
    <t>乾しいたけ
（ｔ）</t>
    <rPh sb="0" eb="1">
      <t>ホ</t>
    </rPh>
    <phoneticPr fontId="12"/>
  </si>
  <si>
    <t>平成</t>
  </si>
  <si>
    <t>第　１　種　　　兼業農家</t>
    <rPh sb="0" eb="1">
      <t>ダイ</t>
    </rPh>
    <rPh sb="4" eb="5">
      <t>イッシュ</t>
    </rPh>
    <rPh sb="8" eb="10">
      <t>ケンギョウ</t>
    </rPh>
    <rPh sb="10" eb="12">
      <t>ノウカ</t>
    </rPh>
    <phoneticPr fontId="4"/>
  </si>
  <si>
    <t>各年２月１日現在（単位：戸）</t>
    <rPh sb="0" eb="2">
      <t>カクネン</t>
    </rPh>
    <rPh sb="3" eb="4">
      <t>ツキ</t>
    </rPh>
    <rPh sb="5" eb="6">
      <t>ヒ</t>
    </rPh>
    <rPh sb="6" eb="8">
      <t>ゲンザイ</t>
    </rPh>
    <rPh sb="9" eb="11">
      <t>タンイ</t>
    </rPh>
    <rPh sb="12" eb="13">
      <t>コ</t>
    </rPh>
    <phoneticPr fontId="4"/>
  </si>
  <si>
    <t>各年２月１日現在（単位：経営体）</t>
    <rPh sb="0" eb="2">
      <t>カクネン</t>
    </rPh>
    <rPh sb="3" eb="4">
      <t>ツキ</t>
    </rPh>
    <rPh sb="5" eb="6">
      <t>ヒ</t>
    </rPh>
    <rPh sb="6" eb="8">
      <t>ゲンザイ</t>
    </rPh>
    <rPh sb="9" eb="11">
      <t>タンイ</t>
    </rPh>
    <rPh sb="12" eb="15">
      <t>ケイエイタイ</t>
    </rPh>
    <phoneticPr fontId="4"/>
  </si>
  <si>
    <t>落石防止
保 安 林</t>
    <rPh sb="0" eb="2">
      <t>ラクセキ</t>
    </rPh>
    <rPh sb="2" eb="4">
      <t>ボウシ</t>
    </rPh>
    <rPh sb="5" eb="6">
      <t>ホ</t>
    </rPh>
    <rPh sb="7" eb="8">
      <t>ヤス</t>
    </rPh>
    <rPh sb="9" eb="10">
      <t>ハヤシ</t>
    </rPh>
    <phoneticPr fontId="12"/>
  </si>
  <si>
    <t>自給的農家</t>
    <rPh sb="0" eb="2">
      <t>ジキュウ</t>
    </rPh>
    <rPh sb="2" eb="3">
      <t>テキ</t>
    </rPh>
    <rPh sb="3" eb="5">
      <t>ノウカ</t>
    </rPh>
    <phoneticPr fontId="4"/>
  </si>
  <si>
    <t>竹材
（千束）</t>
  </si>
  <si>
    <t>令和2年</t>
    <rPh sb="0" eb="2">
      <t>レイワ</t>
    </rPh>
    <rPh sb="3" eb="4">
      <t>ネン</t>
    </rPh>
    <phoneticPr fontId="4"/>
  </si>
  <si>
    <t>法人経営</t>
  </si>
  <si>
    <t>※資料：「農林業センサス」</t>
    <rPh sb="1" eb="3">
      <t>シリョウ</t>
    </rPh>
    <rPh sb="5" eb="8">
      <t>ノウリンギョウ</t>
    </rPh>
    <phoneticPr fontId="4"/>
  </si>
  <si>
    <t>令和２年</t>
    <rPh sb="0" eb="2">
      <t>レイワ</t>
    </rPh>
    <rPh sb="3" eb="4">
      <t>ガンネン</t>
    </rPh>
    <phoneticPr fontId="12"/>
  </si>
  <si>
    <t>農林業
経営体</t>
  </si>
  <si>
    <t>団体経営</t>
  </si>
  <si>
    <t>４－２　経営耕地面積の推移</t>
    <rPh sb="4" eb="6">
      <t>ケイエイ</t>
    </rPh>
    <rPh sb="6" eb="8">
      <t>コウチ</t>
    </rPh>
    <rPh sb="8" eb="10">
      <t>メンセキ</t>
    </rPh>
    <rPh sb="11" eb="13">
      <t>スイイ</t>
    </rPh>
    <phoneticPr fontId="4"/>
  </si>
  <si>
    <t>資料：「世界農林業センサス」「農林業センサス」</t>
    <rPh sb="0" eb="2">
      <t>シリョウ</t>
    </rPh>
    <rPh sb="4" eb="6">
      <t>セカイ</t>
    </rPh>
    <rPh sb="6" eb="9">
      <t>ノウリンギョウ</t>
    </rPh>
    <rPh sb="15" eb="18">
      <t>ノウリンギョウ</t>
    </rPh>
    <phoneticPr fontId="4"/>
  </si>
  <si>
    <t>年度</t>
    <rPh sb="1" eb="2">
      <t>ド</t>
    </rPh>
    <phoneticPr fontId="12"/>
  </si>
  <si>
    <t>総農家数
　　　※</t>
    <rPh sb="0" eb="1">
      <t>ソウ</t>
    </rPh>
    <rPh sb="1" eb="3">
      <t>ノウカ</t>
    </rPh>
    <rPh sb="3" eb="4">
      <t>スウ</t>
    </rPh>
    <phoneticPr fontId="4"/>
  </si>
  <si>
    <t>販　　売　　農　　家</t>
    <rPh sb="0" eb="1">
      <t>ハン</t>
    </rPh>
    <rPh sb="3" eb="4">
      <t>バイ</t>
    </rPh>
    <rPh sb="6" eb="7">
      <t>ノウ</t>
    </rPh>
    <rPh sb="9" eb="10">
      <t>イエ</t>
    </rPh>
    <phoneticPr fontId="4"/>
  </si>
  <si>
    <t>経営耕地面積計</t>
    <rPh sb="0" eb="2">
      <t>ケイエイ</t>
    </rPh>
    <rPh sb="2" eb="4">
      <t>コウチ</t>
    </rPh>
    <rPh sb="4" eb="6">
      <t>ソウメンセキ</t>
    </rPh>
    <rPh sb="6" eb="7">
      <t>ケイ</t>
    </rPh>
    <phoneticPr fontId="4"/>
  </si>
  <si>
    <t>田</t>
    <rPh sb="0" eb="1">
      <t>タ</t>
    </rPh>
    <phoneticPr fontId="4"/>
  </si>
  <si>
    <t>農家数</t>
    <rPh sb="0" eb="1">
      <t>ノウ</t>
    </rPh>
    <rPh sb="1" eb="2">
      <t>カ</t>
    </rPh>
    <rPh sb="2" eb="3">
      <t>スウ</t>
    </rPh>
    <phoneticPr fontId="4"/>
  </si>
  <si>
    <t>畑</t>
    <rPh sb="0" eb="1">
      <t>ハタ</t>
    </rPh>
    <phoneticPr fontId="4"/>
  </si>
  <si>
    <t>農家数</t>
    <rPh sb="0" eb="2">
      <t>ノウカ</t>
    </rPh>
    <rPh sb="2" eb="3">
      <t>スウ</t>
    </rPh>
    <phoneticPr fontId="4"/>
  </si>
  <si>
    <t>樹園地</t>
    <rPh sb="0" eb="1">
      <t>ジュ</t>
    </rPh>
    <rPh sb="1" eb="3">
      <t>エンチ</t>
    </rPh>
    <phoneticPr fontId="4"/>
  </si>
  <si>
    <t>各年２月１日現在(単位：戸・ｈａ)</t>
    <rPh sb="0" eb="2">
      <t>カクネン</t>
    </rPh>
    <rPh sb="3" eb="4">
      <t>ツキ</t>
    </rPh>
    <rPh sb="5" eb="6">
      <t>ヒ</t>
    </rPh>
    <rPh sb="6" eb="8">
      <t>ゲンザイ</t>
    </rPh>
    <rPh sb="9" eb="11">
      <t>タンイ</t>
    </rPh>
    <rPh sb="12" eb="13">
      <t>コ</t>
    </rPh>
    <phoneticPr fontId="4"/>
  </si>
  <si>
    <t>販売農家</t>
    <rPh sb="0" eb="2">
      <t>ハンバイ</t>
    </rPh>
    <rPh sb="2" eb="4">
      <t>ノウカ</t>
    </rPh>
    <phoneticPr fontId="4"/>
  </si>
  <si>
    <t>元</t>
    <rPh sb="0" eb="1">
      <t>ゲン</t>
    </rPh>
    <phoneticPr fontId="4"/>
  </si>
  <si>
    <t>元</t>
    <rPh sb="0" eb="1">
      <t>ゲン</t>
    </rPh>
    <phoneticPr fontId="12"/>
  </si>
  <si>
    <t>男</t>
    <rPh sb="0" eb="1">
      <t>オトコ</t>
    </rPh>
    <phoneticPr fontId="4"/>
  </si>
  <si>
    <t>各年２月１日現在（単位：人）</t>
    <rPh sb="0" eb="2">
      <t>カクネン</t>
    </rPh>
    <rPh sb="3" eb="4">
      <t>ツキ</t>
    </rPh>
    <rPh sb="5" eb="6">
      <t>ヒ</t>
    </rPh>
    <rPh sb="6" eb="8">
      <t>ゲンザイ</t>
    </rPh>
    <rPh sb="9" eb="11">
      <t>タンイ</t>
    </rPh>
    <rPh sb="12" eb="13">
      <t>ヒト</t>
    </rPh>
    <phoneticPr fontId="4"/>
  </si>
  <si>
    <t>女</t>
    <rPh sb="0" eb="1">
      <t>オンナ</t>
    </rPh>
    <phoneticPr fontId="4"/>
  </si>
  <si>
    <t>４－４　所有別林野面積の推移</t>
    <rPh sb="4" eb="6">
      <t>ショユウ</t>
    </rPh>
    <rPh sb="6" eb="7">
      <t>ベツ</t>
    </rPh>
    <rPh sb="7" eb="8">
      <t>リン</t>
    </rPh>
    <rPh sb="8" eb="9">
      <t>ヤ</t>
    </rPh>
    <rPh sb="9" eb="11">
      <t>メンセキ</t>
    </rPh>
    <rPh sb="12" eb="14">
      <t>スイイ</t>
    </rPh>
    <phoneticPr fontId="4"/>
  </si>
  <si>
    <t>　資料：栃木県統計年鑑</t>
    <rPh sb="1" eb="3">
      <t>シリョウ</t>
    </rPh>
    <rPh sb="4" eb="7">
      <t>トチギケン</t>
    </rPh>
    <rPh sb="7" eb="9">
      <t>トウケイ</t>
    </rPh>
    <rPh sb="9" eb="11">
      <t>ネンカン</t>
    </rPh>
    <phoneticPr fontId="4"/>
  </si>
  <si>
    <t>　資料：栃木県統計年鑑</t>
    <rPh sb="1" eb="3">
      <t>シリョウ</t>
    </rPh>
    <rPh sb="4" eb="7">
      <t>トチギケン</t>
    </rPh>
    <rPh sb="7" eb="9">
      <t>トウケイ</t>
    </rPh>
    <rPh sb="9" eb="11">
      <t>ネンカン</t>
    </rPh>
    <phoneticPr fontId="12"/>
  </si>
  <si>
    <t>　（注）面積は単位未満を四捨五入したため、総数とは一致しない場合がある。</t>
    <rPh sb="2" eb="3">
      <t>チュウ</t>
    </rPh>
    <phoneticPr fontId="4"/>
  </si>
  <si>
    <t>　（注）面積は単位未満を四捨五入したため、総数とは一致しない場合がある。</t>
    <rPh sb="2" eb="3">
      <t>チュウ</t>
    </rPh>
    <phoneticPr fontId="12"/>
  </si>
  <si>
    <t>年度</t>
    <rPh sb="0" eb="2">
      <t>ネンド</t>
    </rPh>
    <phoneticPr fontId="4"/>
  </si>
  <si>
    <t>総　数</t>
    <rPh sb="0" eb="3">
      <t>ソウスウ</t>
    </rPh>
    <phoneticPr fontId="4"/>
  </si>
  <si>
    <t>総　数</t>
    <rPh sb="0" eb="3">
      <t>ソウスウ</t>
    </rPh>
    <phoneticPr fontId="12"/>
  </si>
  <si>
    <t>国有林</t>
    <rPh sb="0" eb="3">
      <t>コクユウリン</t>
    </rPh>
    <phoneticPr fontId="4"/>
  </si>
  <si>
    <t>民　　　　　有　　　　　林</t>
    <rPh sb="0" eb="13">
      <t>ミンユウリン</t>
    </rPh>
    <phoneticPr fontId="4"/>
  </si>
  <si>
    <t>４－５　保安林面積（民有林）の推移</t>
    <rPh sb="4" eb="7">
      <t>ホアンリン</t>
    </rPh>
    <rPh sb="7" eb="9">
      <t>メンセキ</t>
    </rPh>
    <rPh sb="10" eb="13">
      <t>ミンユウリン</t>
    </rPh>
    <rPh sb="15" eb="17">
      <t>スイイ</t>
    </rPh>
    <phoneticPr fontId="12"/>
  </si>
  <si>
    <t>県営林</t>
    <rPh sb="0" eb="2">
      <t>ケンエイ</t>
    </rPh>
    <rPh sb="2" eb="3">
      <t>リン</t>
    </rPh>
    <phoneticPr fontId="4"/>
  </si>
  <si>
    <t>社寺有林</t>
    <rPh sb="0" eb="1">
      <t>シャ</t>
    </rPh>
    <rPh sb="1" eb="2">
      <t>テラ</t>
    </rPh>
    <rPh sb="2" eb="3">
      <t>ユウ</t>
    </rPh>
    <rPh sb="3" eb="4">
      <t>リン</t>
    </rPh>
    <phoneticPr fontId="4"/>
  </si>
  <si>
    <t>各年度末現在 (単位：ｈａ）</t>
    <rPh sb="0" eb="1">
      <t>カク</t>
    </rPh>
    <rPh sb="1" eb="4">
      <t>ネンドマツ</t>
    </rPh>
    <rPh sb="4" eb="6">
      <t>ゲンザイ</t>
    </rPh>
    <rPh sb="8" eb="10">
      <t>タンイ</t>
    </rPh>
    <phoneticPr fontId="4"/>
  </si>
  <si>
    <t>私有林</t>
    <rPh sb="0" eb="2">
      <t>シユウ</t>
    </rPh>
    <rPh sb="2" eb="3">
      <t>リン</t>
    </rPh>
    <phoneticPr fontId="4"/>
  </si>
  <si>
    <t>年度</t>
    <rPh sb="0" eb="1">
      <t>ネン</t>
    </rPh>
    <rPh sb="1" eb="2">
      <t>ド</t>
    </rPh>
    <phoneticPr fontId="12"/>
  </si>
  <si>
    <t>水　　 源
か ん 養
保 安 林</t>
    <rPh sb="0" eb="1">
      <t>ミズ</t>
    </rPh>
    <rPh sb="4" eb="5">
      <t>ゲン</t>
    </rPh>
    <rPh sb="10" eb="11">
      <t>マモル</t>
    </rPh>
    <rPh sb="12" eb="13">
      <t>ホ</t>
    </rPh>
    <rPh sb="14" eb="15">
      <t>ヤス</t>
    </rPh>
    <rPh sb="16" eb="17">
      <t>ハヤシ</t>
    </rPh>
    <phoneticPr fontId="12"/>
  </si>
  <si>
    <t>-</t>
    <phoneticPr fontId="12"/>
  </si>
  <si>
    <t>土砂流出
防　　 備
保 安 林</t>
    <rPh sb="0" eb="2">
      <t>ドシャ</t>
    </rPh>
    <rPh sb="2" eb="4">
      <t>リュウシュツ</t>
    </rPh>
    <rPh sb="5" eb="6">
      <t>ボウ</t>
    </rPh>
    <rPh sb="9" eb="10">
      <t>ビ</t>
    </rPh>
    <rPh sb="11" eb="12">
      <t>ホ</t>
    </rPh>
    <rPh sb="13" eb="14">
      <t>ヤス</t>
    </rPh>
    <rPh sb="15" eb="16">
      <t>ハヤシ</t>
    </rPh>
    <phoneticPr fontId="12"/>
  </si>
  <si>
    <t>防　 風
保安林</t>
    <rPh sb="0" eb="1">
      <t>ボウ</t>
    </rPh>
    <rPh sb="3" eb="4">
      <t>カゼ</t>
    </rPh>
    <rPh sb="5" eb="8">
      <t>ホアンリン</t>
    </rPh>
    <phoneticPr fontId="12"/>
  </si>
  <si>
    <t>水害防備
保 安 林</t>
    <rPh sb="0" eb="2">
      <t>スイガイ</t>
    </rPh>
    <rPh sb="2" eb="4">
      <t>ボウビ</t>
    </rPh>
    <rPh sb="5" eb="6">
      <t>ホ</t>
    </rPh>
    <rPh sb="7" eb="8">
      <t>ヤス</t>
    </rPh>
    <rPh sb="9" eb="10">
      <t>ハヤシ</t>
    </rPh>
    <phoneticPr fontId="12"/>
  </si>
  <si>
    <t>各年度末現在 (単位：ｈａ）</t>
    <rPh sb="0" eb="1">
      <t>カク</t>
    </rPh>
    <rPh sb="1" eb="2">
      <t>ネン</t>
    </rPh>
    <rPh sb="4" eb="6">
      <t>ゲンザイ</t>
    </rPh>
    <rPh sb="8" eb="10">
      <t>タンイ</t>
    </rPh>
    <phoneticPr fontId="12"/>
  </si>
  <si>
    <t>平成22年</t>
    <rPh sb="0" eb="2">
      <t>ヘイセイ</t>
    </rPh>
    <rPh sb="4" eb="5">
      <t>ネン</t>
    </rPh>
    <phoneticPr fontId="12"/>
  </si>
  <si>
    <t>平成23年</t>
    <rPh sb="0" eb="2">
      <t>ヘイセイ</t>
    </rPh>
    <rPh sb="4" eb="5">
      <t>ネン</t>
    </rPh>
    <phoneticPr fontId="12"/>
  </si>
  <si>
    <t>平成25年</t>
    <rPh sb="0" eb="2">
      <t>ヘイセイ</t>
    </rPh>
    <rPh sb="4" eb="5">
      <t>ネン</t>
    </rPh>
    <phoneticPr fontId="12"/>
  </si>
  <si>
    <t>平成26年</t>
    <rPh sb="0" eb="2">
      <t>ヘイセイ</t>
    </rPh>
    <rPh sb="4" eb="5">
      <t>ネン</t>
    </rPh>
    <phoneticPr fontId="12"/>
  </si>
  <si>
    <t>平成28年</t>
    <rPh sb="0" eb="2">
      <t>ヘイセイ</t>
    </rPh>
    <rPh sb="4" eb="5">
      <t>ネン</t>
    </rPh>
    <phoneticPr fontId="12"/>
  </si>
  <si>
    <t>平成29年</t>
    <rPh sb="0" eb="2">
      <t>ヘイセイ</t>
    </rPh>
    <rPh sb="4" eb="5">
      <t>ネン</t>
    </rPh>
    <phoneticPr fontId="12"/>
  </si>
  <si>
    <t>平成30年</t>
    <rPh sb="0" eb="2">
      <t>ヘイセイ</t>
    </rPh>
    <rPh sb="4" eb="5">
      <t>ネン</t>
    </rPh>
    <phoneticPr fontId="12"/>
  </si>
  <si>
    <t>令和元年</t>
    <rPh sb="0" eb="2">
      <t>レイワ</t>
    </rPh>
    <rPh sb="2" eb="4">
      <t>ガンネン</t>
    </rPh>
    <rPh sb="3" eb="4">
      <t>ネン</t>
    </rPh>
    <phoneticPr fontId="12"/>
  </si>
  <si>
    <t>令和３年</t>
    <rPh sb="0" eb="2">
      <t>レイワ</t>
    </rPh>
    <rPh sb="3" eb="4">
      <t>ガンネン</t>
    </rPh>
    <phoneticPr fontId="12"/>
  </si>
  <si>
    <t>令和４年</t>
    <rPh sb="0" eb="2">
      <t>レイワ</t>
    </rPh>
    <rPh sb="3" eb="4">
      <t>ガンネン</t>
    </rPh>
    <phoneticPr fontId="12"/>
  </si>
  <si>
    <t>資料：栃木県統計年鑑</t>
    <rPh sb="0" eb="2">
      <t>シリョウ</t>
    </rPh>
    <rPh sb="3" eb="6">
      <t>トチギケン</t>
    </rPh>
    <rPh sb="6" eb="8">
      <t>トウケイ</t>
    </rPh>
    <rPh sb="8" eb="10">
      <t>ネンカン</t>
    </rPh>
    <phoneticPr fontId="12"/>
  </si>
  <si>
    <t>（注）面積は単位未満を四捨五入したため、総数とは一致しない場合がある。</t>
    <phoneticPr fontId="12"/>
  </si>
  <si>
    <t>（注）まいたけについては、令和元年12月31日より調査</t>
    <rPh sb="13" eb="15">
      <t>レイワ</t>
    </rPh>
    <rPh sb="15" eb="17">
      <t>ガンネン</t>
    </rPh>
    <rPh sb="19" eb="20">
      <t>ガツ</t>
    </rPh>
    <rPh sb="22" eb="23">
      <t>ニチ</t>
    </rPh>
    <rPh sb="25" eb="27">
      <t>チョウサ</t>
    </rPh>
    <phoneticPr fontId="12"/>
  </si>
  <si>
    <t>（注）桐材については、平成30年12月３１日調査で終了</t>
    <rPh sb="3" eb="5">
      <t>キリザイ</t>
    </rPh>
    <rPh sb="11" eb="13">
      <t>ヘイセイ</t>
    </rPh>
    <rPh sb="15" eb="16">
      <t>ネン</t>
    </rPh>
    <rPh sb="18" eb="19">
      <t>ガツ</t>
    </rPh>
    <rPh sb="21" eb="22">
      <t>ニチ</t>
    </rPh>
    <rPh sb="22" eb="24">
      <t>チョウサ</t>
    </rPh>
    <rPh sb="25" eb="27">
      <t>シュウリョウ</t>
    </rPh>
    <phoneticPr fontId="12"/>
  </si>
  <si>
    <t>生しいたけ
（ｔ）</t>
    <rPh sb="0" eb="1">
      <t>ナマ</t>
    </rPh>
    <phoneticPr fontId="12"/>
  </si>
  <si>
    <t>なめこ
（ｔ）</t>
    <phoneticPr fontId="12"/>
  </si>
  <si>
    <t>ひらたけ
（ｔ）</t>
    <phoneticPr fontId="12"/>
  </si>
  <si>
    <t>まいたけ
（ｔ）</t>
    <phoneticPr fontId="12"/>
  </si>
  <si>
    <t>…</t>
    <phoneticPr fontId="12"/>
  </si>
  <si>
    <t>たけのこ
（ｔ）</t>
    <phoneticPr fontId="12"/>
  </si>
  <si>
    <t>桐材
（㎥）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</si>
</sst>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0_);\(0\)"/>
    <numFmt numFmtId="177" formatCode="#,##0_ "/>
  </numFmts>
  <fonts count="18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10"/>
      <color auto="1"/>
      <name val="ＭＳ Ｐ明朝"/>
      <family val="1"/>
    </font>
    <font>
      <b/>
      <sz val="14"/>
      <color auto="1"/>
      <name val="ＭＳ Ｐゴシック"/>
      <family val="3"/>
    </font>
    <font>
      <sz val="11"/>
      <color auto="1"/>
      <name val="ＭＳ 明朝"/>
      <family val="1"/>
    </font>
    <font>
      <sz val="14"/>
      <color auto="1"/>
      <name val="ＭＳ Ｐゴシック"/>
      <family val="3"/>
    </font>
    <font>
      <b/>
      <sz val="11"/>
      <color auto="1"/>
      <name val="ＭＳ Ｐ明朝"/>
      <family val="1"/>
    </font>
    <font>
      <b/>
      <sz val="14"/>
      <color auto="1"/>
      <name val="ＭＳ Ｐ明朝"/>
      <family val="1"/>
    </font>
    <font>
      <sz val="6"/>
      <color auto="1"/>
      <name val="ＭＳ Ｐゴシック"/>
      <family val="3"/>
    </font>
    <font>
      <sz val="11"/>
      <color theme="1"/>
      <name val="ＭＳ Ｐ明朝"/>
      <family val="1"/>
    </font>
    <font>
      <b/>
      <sz val="11"/>
      <color theme="1"/>
      <name val="ＭＳ Ｐ明朝"/>
      <family val="1"/>
    </font>
    <font>
      <b/>
      <sz val="10"/>
      <color theme="1"/>
      <name val="ＭＳ Ｐ明朝"/>
      <family val="1"/>
    </font>
    <font>
      <sz val="12"/>
      <color auto="1"/>
      <name val="ＭＳ Ｐ明朝"/>
      <family val="1"/>
    </font>
    <font>
      <sz val="14"/>
      <color theme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3">
    <xf numFmtId="0" fontId="0" fillId="0" borderId="0" xfId="0">
      <alignment vertical="center"/>
    </xf>
    <xf numFmtId="0" fontId="5" fillId="0" borderId="0" xfId="3" applyFont="1" applyFill="1"/>
    <xf numFmtId="3" fontId="5" fillId="0" borderId="0" xfId="3" applyNumberFormat="1" applyFont="1" applyFill="1"/>
    <xf numFmtId="0" fontId="0" fillId="0" borderId="0" xfId="3" applyFont="1" applyFill="1"/>
    <xf numFmtId="0" fontId="6" fillId="0" borderId="0" xfId="3" applyFont="1" applyFill="1"/>
    <xf numFmtId="0" fontId="7" fillId="0" borderId="0" xfId="3" applyFont="1" applyFill="1"/>
    <xf numFmtId="3" fontId="5" fillId="0" borderId="1" xfId="3" applyNumberFormat="1" applyFont="1" applyFill="1" applyBorder="1" applyAlignment="1">
      <alignment horizontal="center" vertical="center"/>
    </xf>
    <xf numFmtId="0" fontId="5" fillId="0" borderId="2" xfId="3" applyFont="1" applyFill="1" applyBorder="1" applyAlignment="1">
      <alignment horizontal="right" vertical="center"/>
    </xf>
    <xf numFmtId="0" fontId="5" fillId="0" borderId="0" xfId="3" applyFont="1" applyFill="1" applyBorder="1" applyAlignment="1">
      <alignment horizontal="right" vertical="center"/>
    </xf>
    <xf numFmtId="0" fontId="5" fillId="0" borderId="3" xfId="3" applyFont="1" applyFill="1" applyBorder="1" applyAlignment="1">
      <alignment horizontal="right" vertical="center"/>
    </xf>
    <xf numFmtId="0" fontId="6" fillId="0" borderId="0" xfId="3" applyFont="1" applyFill="1" applyBorder="1" applyAlignment="1">
      <alignment vertical="center"/>
    </xf>
    <xf numFmtId="3" fontId="0" fillId="0" borderId="0" xfId="3" applyNumberFormat="1" applyFont="1" applyFill="1"/>
    <xf numFmtId="3" fontId="5" fillId="0" borderId="4" xfId="3" applyNumberFormat="1" applyFont="1" applyFill="1" applyBorder="1" applyAlignment="1">
      <alignment horizontal="center" vertical="center"/>
    </xf>
    <xf numFmtId="0" fontId="5" fillId="0" borderId="2" xfId="3" applyFont="1" applyFill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0" fontId="5" fillId="0" borderId="3" xfId="3" applyFont="1" applyFill="1" applyBorder="1" applyAlignment="1">
      <alignment vertical="center"/>
    </xf>
    <xf numFmtId="0" fontId="5" fillId="0" borderId="2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176" fontId="5" fillId="0" borderId="5" xfId="3" applyNumberFormat="1" applyFont="1" applyFill="1" applyBorder="1" applyAlignment="1">
      <alignment horizontal="right" vertical="center"/>
    </xf>
    <xf numFmtId="176" fontId="5" fillId="0" borderId="6" xfId="3" applyNumberFormat="1" applyFont="1" applyFill="1" applyBorder="1" applyAlignment="1">
      <alignment horizontal="right" vertical="center"/>
    </xf>
    <xf numFmtId="176" fontId="5" fillId="0" borderId="7" xfId="3" applyNumberFormat="1" applyFont="1" applyFill="1" applyBorder="1" applyAlignment="1">
      <alignment horizontal="right" vertical="center"/>
    </xf>
    <xf numFmtId="176" fontId="6" fillId="0" borderId="0" xfId="3" applyNumberFormat="1" applyFont="1" applyFill="1" applyBorder="1" applyAlignment="1">
      <alignment horizontal="center" vertical="center"/>
    </xf>
    <xf numFmtId="3" fontId="5" fillId="0" borderId="8" xfId="3" applyNumberFormat="1" applyFont="1" applyFill="1" applyBorder="1" applyAlignment="1">
      <alignment vertical="center"/>
    </xf>
    <xf numFmtId="3" fontId="5" fillId="0" borderId="9" xfId="3" applyNumberFormat="1" applyFont="1" applyFill="1" applyBorder="1" applyAlignment="1">
      <alignment vertical="center"/>
    </xf>
    <xf numFmtId="3" fontId="5" fillId="0" borderId="10" xfId="3" applyNumberFormat="1" applyFont="1" applyFill="1" applyBorder="1" applyAlignment="1">
      <alignment vertical="center"/>
    </xf>
    <xf numFmtId="3" fontId="6" fillId="0" borderId="0" xfId="3" applyNumberFormat="1" applyFont="1" applyFill="1" applyBorder="1" applyAlignment="1">
      <alignment vertical="center"/>
    </xf>
    <xf numFmtId="3" fontId="5" fillId="0" borderId="11" xfId="3" applyNumberFormat="1" applyFont="1" applyFill="1" applyBorder="1" applyAlignment="1">
      <alignment vertical="center"/>
    </xf>
    <xf numFmtId="3" fontId="5" fillId="0" borderId="12" xfId="3" applyNumberFormat="1" applyFont="1" applyFill="1" applyBorder="1" applyAlignment="1">
      <alignment vertical="center"/>
    </xf>
    <xf numFmtId="3" fontId="5" fillId="0" borderId="13" xfId="3" applyNumberFormat="1" applyFont="1" applyFill="1" applyBorder="1" applyAlignment="1">
      <alignment vertical="center"/>
    </xf>
    <xf numFmtId="3" fontId="5" fillId="0" borderId="4" xfId="3" applyNumberFormat="1" applyFont="1" applyFill="1" applyBorder="1" applyAlignment="1">
      <alignment horizontal="center" vertical="center" wrapText="1"/>
    </xf>
    <xf numFmtId="3" fontId="5" fillId="0" borderId="2" xfId="3" applyNumberFormat="1" applyFont="1" applyFill="1" applyBorder="1" applyAlignment="1">
      <alignment vertical="center"/>
    </xf>
    <xf numFmtId="3" fontId="5" fillId="0" borderId="0" xfId="3" applyNumberFormat="1" applyFont="1" applyFill="1" applyBorder="1" applyAlignment="1">
      <alignment vertical="center"/>
    </xf>
    <xf numFmtId="3" fontId="5" fillId="0" borderId="3" xfId="3" applyNumberFormat="1" applyFont="1" applyFill="1" applyBorder="1" applyAlignment="1">
      <alignment horizontal="right" vertical="center"/>
    </xf>
    <xf numFmtId="3" fontId="5" fillId="0" borderId="13" xfId="3" applyNumberFormat="1" applyFont="1" applyFill="1" applyBorder="1" applyAlignment="1">
      <alignment horizontal="right" vertical="center"/>
    </xf>
    <xf numFmtId="3" fontId="5" fillId="0" borderId="0" xfId="3" applyNumberFormat="1" applyFont="1" applyFill="1" applyAlignment="1">
      <alignment horizontal="right" vertical="center"/>
    </xf>
    <xf numFmtId="3" fontId="5" fillId="0" borderId="14" xfId="3" applyNumberFormat="1" applyFont="1" applyFill="1" applyBorder="1" applyAlignment="1">
      <alignment horizontal="center" vertical="center"/>
    </xf>
    <xf numFmtId="3" fontId="6" fillId="0" borderId="0" xfId="3" applyNumberFormat="1" applyFont="1" applyFill="1"/>
    <xf numFmtId="0" fontId="5" fillId="0" borderId="8" xfId="4" applyFont="1" applyFill="1" applyBorder="1"/>
    <xf numFmtId="0" fontId="5" fillId="0" borderId="9" xfId="4" applyFont="1" applyFill="1" applyBorder="1"/>
    <xf numFmtId="0" fontId="5" fillId="0" borderId="10" xfId="4" applyFont="1" applyFill="1" applyBorder="1"/>
    <xf numFmtId="0" fontId="5" fillId="0" borderId="11" xfId="4" applyFont="1" applyFill="1" applyBorder="1" applyAlignment="1">
      <alignment horizontal="distributed" vertical="center"/>
    </xf>
    <xf numFmtId="0" fontId="5" fillId="0" borderId="12" xfId="4" applyFont="1" applyFill="1" applyBorder="1"/>
    <xf numFmtId="0" fontId="5" fillId="0" borderId="13" xfId="4" applyFont="1" applyFill="1" applyBorder="1"/>
    <xf numFmtId="0" fontId="8" fillId="0" borderId="8" xfId="4" applyNumberFormat="1" applyFont="1" applyBorder="1" applyAlignment="1">
      <alignment horizontal="center" vertical="center" wrapText="1"/>
    </xf>
    <xf numFmtId="0" fontId="8" fillId="0" borderId="9" xfId="4" applyNumberFormat="1" applyFont="1" applyBorder="1" applyAlignment="1">
      <alignment horizontal="center" vertical="center" wrapText="1"/>
    </xf>
    <xf numFmtId="0" fontId="8" fillId="0" borderId="10" xfId="4" applyNumberFormat="1" applyFont="1" applyBorder="1" applyAlignment="1">
      <alignment horizontal="center" vertical="center" wrapText="1"/>
    </xf>
    <xf numFmtId="177" fontId="8" fillId="0" borderId="0" xfId="4" applyNumberFormat="1" applyFont="1" applyFill="1" applyBorder="1" applyAlignment="1">
      <alignment horizontal="right" vertical="center"/>
    </xf>
    <xf numFmtId="0" fontId="5" fillId="0" borderId="3" xfId="4" applyFont="1" applyFill="1" applyBorder="1"/>
    <xf numFmtId="0" fontId="8" fillId="0" borderId="2" xfId="4" applyNumberFormat="1" applyFont="1" applyBorder="1" applyAlignment="1">
      <alignment vertical="center" wrapText="1"/>
    </xf>
    <xf numFmtId="3" fontId="5" fillId="0" borderId="3" xfId="4" applyNumberFormat="1" applyFont="1" applyFill="1" applyBorder="1"/>
    <xf numFmtId="0" fontId="8" fillId="0" borderId="5" xfId="4" applyNumberFormat="1" applyFont="1" applyBorder="1" applyAlignment="1">
      <alignment vertical="center" wrapText="1"/>
    </xf>
    <xf numFmtId="0" fontId="8" fillId="0" borderId="5" xfId="4" applyNumberFormat="1" applyFont="1" applyBorder="1" applyAlignment="1">
      <alignment horizontal="center" vertical="center" wrapText="1"/>
    </xf>
    <xf numFmtId="0" fontId="8" fillId="0" borderId="11" xfId="4" applyNumberFormat="1" applyFont="1" applyBorder="1" applyAlignment="1">
      <alignment horizontal="center" vertical="center" wrapText="1"/>
    </xf>
    <xf numFmtId="0" fontId="8" fillId="0" borderId="12" xfId="4" applyNumberFormat="1" applyFont="1" applyBorder="1" applyAlignment="1">
      <alignment horizontal="center" vertical="center" wrapText="1"/>
    </xf>
    <xf numFmtId="0" fontId="8" fillId="0" borderId="13" xfId="4" applyNumberFormat="1" applyFont="1" applyBorder="1" applyAlignment="1">
      <alignment horizontal="center" vertical="center" wrapText="1"/>
    </xf>
    <xf numFmtId="0" fontId="8" fillId="0" borderId="2" xfId="4" applyNumberFormat="1" applyFont="1" applyBorder="1" applyAlignment="1">
      <alignment horizontal="center" vertical="center" wrapText="1"/>
    </xf>
    <xf numFmtId="0" fontId="8" fillId="0" borderId="0" xfId="4" applyNumberFormat="1" applyFont="1" applyBorder="1" applyAlignment="1">
      <alignment horizontal="center" vertical="center" wrapText="1"/>
    </xf>
    <xf numFmtId="0" fontId="8" fillId="0" borderId="3" xfId="4" applyNumberFormat="1" applyFont="1" applyBorder="1" applyAlignment="1">
      <alignment horizontal="center" vertical="center" wrapText="1"/>
    </xf>
    <xf numFmtId="0" fontId="8" fillId="0" borderId="1" xfId="4" applyNumberFormat="1" applyFont="1" applyBorder="1" applyAlignment="1">
      <alignment vertical="center" wrapText="1"/>
    </xf>
    <xf numFmtId="0" fontId="9" fillId="0" borderId="0" xfId="5" applyFont="1" applyFill="1"/>
    <xf numFmtId="0" fontId="10" fillId="0" borderId="0" xfId="5" applyFont="1" applyFill="1"/>
    <xf numFmtId="0" fontId="5" fillId="0" borderId="1" xfId="5" applyFont="1" applyFill="1" applyBorder="1" applyAlignment="1">
      <alignment horizontal="center" vertical="center"/>
    </xf>
    <xf numFmtId="0" fontId="5" fillId="0" borderId="4" xfId="5" applyFont="1" applyFill="1" applyBorder="1" applyAlignment="1">
      <alignment horizontal="center" vertical="center"/>
    </xf>
    <xf numFmtId="0" fontId="5" fillId="0" borderId="8" xfId="5" applyFont="1" applyFill="1" applyBorder="1" applyAlignment="1">
      <alignment vertical="center"/>
    </xf>
    <xf numFmtId="0" fontId="5" fillId="0" borderId="9" xfId="5" applyFont="1" applyFill="1" applyBorder="1" applyAlignment="1">
      <alignment vertical="center"/>
    </xf>
    <xf numFmtId="0" fontId="5" fillId="0" borderId="10" xfId="5" applyFont="1" applyFill="1" applyBorder="1" applyAlignment="1">
      <alignment vertical="center"/>
    </xf>
    <xf numFmtId="3" fontId="9" fillId="0" borderId="0" xfId="5" applyNumberFormat="1" applyFont="1" applyFill="1"/>
    <xf numFmtId="3" fontId="5" fillId="0" borderId="5" xfId="5" applyNumberFormat="1" applyFont="1" applyFill="1" applyBorder="1" applyAlignment="1">
      <alignment vertical="center"/>
    </xf>
    <xf numFmtId="3" fontId="5" fillId="0" borderId="6" xfId="5" applyNumberFormat="1" applyFont="1" applyFill="1" applyBorder="1" applyAlignment="1">
      <alignment vertical="center"/>
    </xf>
    <xf numFmtId="3" fontId="5" fillId="0" borderId="7" xfId="5" applyNumberFormat="1" applyFont="1" applyFill="1" applyBorder="1" applyAlignment="1">
      <alignment vertical="center"/>
    </xf>
    <xf numFmtId="3" fontId="5" fillId="0" borderId="14" xfId="6" applyNumberFormat="1" applyFont="1" applyFill="1" applyBorder="1" applyAlignment="1">
      <alignment horizontal="center" vertical="center" wrapText="1"/>
    </xf>
    <xf numFmtId="0" fontId="11" fillId="0" borderId="0" xfId="7" applyFont="1" applyFill="1"/>
    <xf numFmtId="0" fontId="3" fillId="0" borderId="0" xfId="11"/>
    <xf numFmtId="0" fontId="5" fillId="0" borderId="5" xfId="7" applyFont="1" applyFill="1" applyBorder="1" applyAlignment="1">
      <alignment horizontal="center" vertical="center"/>
    </xf>
    <xf numFmtId="0" fontId="5" fillId="0" borderId="7" xfId="7" applyFont="1" applyFill="1" applyBorder="1" applyAlignment="1">
      <alignment horizontal="center" vertical="center"/>
    </xf>
    <xf numFmtId="0" fontId="5" fillId="0" borderId="6" xfId="7" applyFont="1" applyFill="1" applyBorder="1" applyAlignment="1">
      <alignment horizontal="right" vertical="center"/>
    </xf>
    <xf numFmtId="0" fontId="5" fillId="0" borderId="7" xfId="7" applyFont="1" applyFill="1" applyBorder="1" applyAlignment="1">
      <alignment horizontal="right" vertical="center"/>
    </xf>
    <xf numFmtId="0" fontId="5" fillId="0" borderId="11" xfId="7" applyFont="1" applyFill="1" applyBorder="1" applyAlignment="1">
      <alignment horizontal="center" vertical="center"/>
    </xf>
    <xf numFmtId="0" fontId="5" fillId="0" borderId="13" xfId="7" applyFont="1" applyFill="1" applyBorder="1" applyAlignment="1">
      <alignment horizontal="center" vertical="center"/>
    </xf>
    <xf numFmtId="3" fontId="5" fillId="0" borderId="9" xfId="7" applyNumberFormat="1" applyFont="1" applyFill="1" applyBorder="1" applyAlignment="1">
      <alignment horizontal="right" vertical="center"/>
    </xf>
    <xf numFmtId="3" fontId="5" fillId="0" borderId="10" xfId="7" applyNumberFormat="1" applyFont="1" applyFill="1" applyBorder="1" applyAlignment="1">
      <alignment horizontal="right" vertical="center"/>
    </xf>
    <xf numFmtId="0" fontId="5" fillId="0" borderId="14" xfId="7" applyFont="1" applyFill="1" applyBorder="1" applyAlignment="1">
      <alignment horizontal="center" vertical="center"/>
    </xf>
    <xf numFmtId="0" fontId="5" fillId="0" borderId="15" xfId="7" applyFont="1" applyFill="1" applyBorder="1" applyAlignment="1">
      <alignment horizontal="center" vertical="center"/>
    </xf>
    <xf numFmtId="0" fontId="5" fillId="0" borderId="0" xfId="8" applyFont="1" applyFill="1"/>
    <xf numFmtId="0" fontId="5" fillId="0" borderId="0" xfId="8" applyFont="1" applyFill="1" applyAlignment="1">
      <alignment horizontal="right"/>
    </xf>
    <xf numFmtId="0" fontId="5" fillId="0" borderId="0" xfId="8" applyFont="1" applyFill="1" applyAlignment="1">
      <alignment horizontal="center"/>
    </xf>
    <xf numFmtId="0" fontId="7" fillId="0" borderId="0" xfId="8" applyFont="1" applyFill="1"/>
    <xf numFmtId="0" fontId="11" fillId="0" borderId="0" xfId="8" applyFont="1" applyFill="1"/>
    <xf numFmtId="3" fontId="5" fillId="0" borderId="0" xfId="8" applyNumberFormat="1" applyFont="1" applyFill="1" applyAlignment="1">
      <alignment horizontal="right" vertical="center"/>
    </xf>
    <xf numFmtId="0" fontId="5" fillId="0" borderId="4" xfId="8" applyFont="1" applyFill="1" applyBorder="1" applyAlignment="1">
      <alignment horizontal="center" vertical="center" wrapText="1"/>
    </xf>
    <xf numFmtId="0" fontId="5" fillId="0" borderId="14" xfId="8" applyFont="1" applyFill="1" applyBorder="1" applyAlignment="1">
      <alignment horizontal="center" vertical="center" wrapText="1"/>
    </xf>
    <xf numFmtId="0" fontId="5" fillId="0" borderId="15" xfId="8" applyFont="1" applyFill="1" applyBorder="1" applyAlignment="1">
      <alignment horizontal="center" vertical="center" wrapText="1"/>
    </xf>
    <xf numFmtId="0" fontId="1" fillId="0" borderId="0" xfId="9" applyFont="1" applyFill="1"/>
    <xf numFmtId="0" fontId="5" fillId="2" borderId="0" xfId="9" applyFont="1" applyFill="1" applyBorder="1" applyAlignment="1">
      <alignment horizontal="right" vertical="center"/>
    </xf>
    <xf numFmtId="0" fontId="5" fillId="2" borderId="6" xfId="9" applyFont="1" applyFill="1" applyBorder="1" applyAlignment="1">
      <alignment horizontal="right" vertical="center"/>
    </xf>
    <xf numFmtId="3" fontId="5" fillId="2" borderId="9" xfId="9" applyNumberFormat="1" applyFont="1" applyFill="1" applyBorder="1" applyAlignment="1">
      <alignment horizontal="right" vertical="center"/>
    </xf>
    <xf numFmtId="3" fontId="5" fillId="2" borderId="0" xfId="9" applyNumberFormat="1" applyFont="1" applyFill="1" applyBorder="1" applyAlignment="1">
      <alignment horizontal="right" vertical="center"/>
    </xf>
    <xf numFmtId="0" fontId="1" fillId="0" borderId="0" xfId="9" applyFont="1" applyFill="1" applyAlignment="1">
      <alignment horizontal="right"/>
    </xf>
    <xf numFmtId="0" fontId="5" fillId="2" borderId="3" xfId="9" applyFont="1" applyFill="1" applyBorder="1" applyAlignment="1">
      <alignment horizontal="right" vertical="center"/>
    </xf>
    <xf numFmtId="38" fontId="5" fillId="0" borderId="0" xfId="1" applyFont="1" applyFill="1" applyAlignment="1">
      <alignment vertical="center"/>
    </xf>
    <xf numFmtId="38" fontId="5" fillId="0" borderId="0" xfId="1" applyFont="1" applyFill="1" applyAlignment="1">
      <alignment horizontal="right" vertical="center"/>
    </xf>
    <xf numFmtId="38" fontId="0" fillId="0" borderId="0" xfId="1" applyFont="1" applyFill="1" applyAlignment="1">
      <alignment vertical="center"/>
    </xf>
    <xf numFmtId="38" fontId="13" fillId="0" borderId="0" xfId="1" applyFont="1" applyFill="1" applyAlignment="1">
      <alignment vertical="center"/>
    </xf>
    <xf numFmtId="38" fontId="14" fillId="0" borderId="0" xfId="1" applyFont="1" applyFill="1" applyAlignment="1">
      <alignment vertical="center"/>
    </xf>
    <xf numFmtId="38" fontId="15" fillId="0" borderId="0" xfId="1" applyFont="1" applyFill="1" applyAlignment="1">
      <alignment vertical="center"/>
    </xf>
    <xf numFmtId="38" fontId="6" fillId="0" borderId="0" xfId="1" applyFont="1" applyFill="1" applyAlignment="1">
      <alignment vertical="center"/>
    </xf>
    <xf numFmtId="38" fontId="5" fillId="0" borderId="6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38" fontId="16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 wrapText="1"/>
    </xf>
    <xf numFmtId="38" fontId="13" fillId="0" borderId="11" xfId="1" applyFont="1" applyFill="1" applyBorder="1" applyAlignment="1">
      <alignment horizontal="center" vertical="center" wrapText="1"/>
    </xf>
    <xf numFmtId="38" fontId="13" fillId="0" borderId="12" xfId="1" applyFont="1" applyFill="1" applyBorder="1" applyAlignment="1">
      <alignment horizontal="center" vertical="center" wrapText="1"/>
    </xf>
    <xf numFmtId="38" fontId="13" fillId="0" borderId="13" xfId="1" applyFont="1" applyFill="1" applyBorder="1" applyAlignment="1">
      <alignment horizontal="center" vertical="center" wrapText="1"/>
    </xf>
    <xf numFmtId="38" fontId="13" fillId="0" borderId="4" xfId="1" applyFont="1" applyFill="1" applyBorder="1" applyAlignment="1">
      <alignment horizontal="center" vertical="center" wrapText="1"/>
    </xf>
    <xf numFmtId="38" fontId="5" fillId="0" borderId="0" xfId="1" applyFont="1" applyFill="1" applyBorder="1" applyAlignment="1">
      <alignment horizontal="left" vertical="center"/>
    </xf>
    <xf numFmtId="38" fontId="5" fillId="0" borderId="0" xfId="1" applyFont="1" applyFill="1" applyAlignment="1">
      <alignment horizontal="left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38" fontId="13" fillId="0" borderId="4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 shrinkToFit="1"/>
    </xf>
    <xf numFmtId="38" fontId="5" fillId="0" borderId="12" xfId="1" applyFont="1" applyFill="1" applyBorder="1" applyAlignment="1">
      <alignment horizontal="right" vertical="center"/>
    </xf>
    <xf numFmtId="38" fontId="5" fillId="0" borderId="13" xfId="1" applyFont="1" applyFill="1" applyBorder="1" applyAlignment="1">
      <alignment horizontal="right" vertical="center"/>
    </xf>
    <xf numFmtId="38" fontId="13" fillId="0" borderId="12" xfId="1" applyFont="1" applyFill="1" applyBorder="1" applyAlignment="1">
      <alignment horizontal="right" vertical="center"/>
    </xf>
    <xf numFmtId="38" fontId="13" fillId="0" borderId="13" xfId="1" applyFont="1" applyFill="1" applyBorder="1" applyAlignment="1">
      <alignment horizontal="right" vertical="center"/>
    </xf>
    <xf numFmtId="38" fontId="1" fillId="0" borderId="0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11" xfId="1" applyFont="1" applyFill="1" applyBorder="1" applyAlignment="1">
      <alignment horizontal="right" vertical="center"/>
    </xf>
    <xf numFmtId="38" fontId="13" fillId="0" borderId="11" xfId="1" applyFont="1" applyFill="1" applyBorder="1" applyAlignment="1">
      <alignment horizontal="right" vertical="center"/>
    </xf>
    <xf numFmtId="38" fontId="6" fillId="0" borderId="0" xfId="1" applyFont="1" applyFill="1" applyAlignment="1">
      <alignment horizontal="right" vertical="center"/>
    </xf>
    <xf numFmtId="38" fontId="5" fillId="0" borderId="2" xfId="1" applyFont="1" applyFill="1" applyBorder="1" applyAlignment="1">
      <alignment vertical="center"/>
    </xf>
    <xf numFmtId="38" fontId="9" fillId="0" borderId="0" xfId="1" applyFont="1" applyFill="1" applyAlignment="1">
      <alignment vertical="center"/>
    </xf>
    <xf numFmtId="38" fontId="5" fillId="0" borderId="3" xfId="1" applyFont="1" applyFill="1" applyBorder="1" applyAlignment="1">
      <alignment vertical="center"/>
    </xf>
    <xf numFmtId="38" fontId="5" fillId="0" borderId="11" xfId="1" applyFont="1" applyFill="1" applyBorder="1" applyAlignment="1">
      <alignment horizontal="center" vertical="center" wrapText="1"/>
    </xf>
    <xf numFmtId="38" fontId="5" fillId="0" borderId="12" xfId="1" applyFont="1" applyFill="1" applyBorder="1" applyAlignment="1">
      <alignment horizontal="center" vertical="center" wrapText="1"/>
    </xf>
    <xf numFmtId="38" fontId="5" fillId="0" borderId="13" xfId="1" applyFont="1" applyFill="1" applyBorder="1" applyAlignment="1">
      <alignment horizontal="center" vertical="center" wrapText="1"/>
    </xf>
    <xf numFmtId="38" fontId="5" fillId="0" borderId="4" xfId="1" applyFont="1" applyFill="1" applyBorder="1" applyAlignment="1">
      <alignment horizontal="center" vertical="center" wrapText="1"/>
    </xf>
    <xf numFmtId="0" fontId="2" fillId="0" borderId="0" xfId="10" applyFill="1"/>
    <xf numFmtId="40" fontId="5" fillId="0" borderId="11" xfId="1" applyNumberFormat="1" applyFont="1" applyFill="1" applyBorder="1" applyAlignment="1">
      <alignment horizontal="right" vertical="center"/>
    </xf>
    <xf numFmtId="40" fontId="5" fillId="0" borderId="12" xfId="1" applyNumberFormat="1" applyFont="1" applyFill="1" applyBorder="1" applyAlignment="1">
      <alignment vertical="center"/>
    </xf>
    <xf numFmtId="40" fontId="5" fillId="0" borderId="13" xfId="1" applyNumberFormat="1" applyFont="1" applyFill="1" applyBorder="1" applyAlignment="1">
      <alignment vertical="center"/>
    </xf>
    <xf numFmtId="40" fontId="5" fillId="0" borderId="12" xfId="1" applyNumberFormat="1" applyFont="1" applyFill="1" applyBorder="1" applyAlignment="1">
      <alignment horizontal="right" vertical="center"/>
    </xf>
    <xf numFmtId="40" fontId="5" fillId="0" borderId="13" xfId="1" applyNumberFormat="1" applyFont="1" applyFill="1" applyBorder="1" applyAlignment="1">
      <alignment horizontal="right" vertical="center"/>
    </xf>
    <xf numFmtId="38" fontId="17" fillId="0" borderId="0" xfId="1" applyFont="1" applyFill="1" applyAlignment="1">
      <alignment vertical="center"/>
    </xf>
    <xf numFmtId="38" fontId="13" fillId="0" borderId="4" xfId="1" applyFont="1" applyFill="1" applyBorder="1" applyAlignment="1">
      <alignment horizontal="center" vertical="center" shrinkToFit="1"/>
    </xf>
    <xf numFmtId="38" fontId="13" fillId="0" borderId="0" xfId="1" applyFont="1" applyFill="1" applyBorder="1" applyAlignment="1">
      <alignment vertical="center"/>
    </xf>
    <xf numFmtId="40" fontId="13" fillId="0" borderId="11" xfId="1" applyNumberFormat="1" applyFont="1" applyFill="1" applyBorder="1" applyAlignment="1">
      <alignment horizontal="right" vertical="center"/>
    </xf>
    <xf numFmtId="40" fontId="13" fillId="0" borderId="12" xfId="1" applyNumberFormat="1" applyFont="1" applyFill="1" applyBorder="1" applyAlignment="1">
      <alignment horizontal="right" vertical="center"/>
    </xf>
    <xf numFmtId="40" fontId="13" fillId="0" borderId="13" xfId="1" applyNumberFormat="1" applyFont="1" applyFill="1" applyBorder="1" applyAlignment="1">
      <alignment horizontal="right" vertical="center"/>
    </xf>
    <xf numFmtId="38" fontId="13" fillId="0" borderId="0" xfId="1" applyFont="1" applyFill="1" applyAlignment="1">
      <alignment horizontal="right" vertical="center"/>
    </xf>
  </cellXfs>
  <cellStyles count="19">
    <cellStyle name="桁区切り 2" xfId="1"/>
    <cellStyle name="標準" xfId="0" builtinId="0"/>
    <cellStyle name="標準 2" xfId="2"/>
    <cellStyle name="標準 2_4-1-1_農家数の推移4-1-2農林業経営体数" xfId="3"/>
    <cellStyle name="標準 2_4-1-1_農家数の推移4-1-2農林業経営体数_1" xfId="4"/>
    <cellStyle name="標準 2_4-1-1_農家数の推移4-1-2農林業経営体数_2" xfId="5"/>
    <cellStyle name="標準 2_4-1-1_農家数の推移4-1-2農林業経営体数_3" xfId="6"/>
    <cellStyle name="標準 2_4-4_所有別林野面積の推移" xfId="7"/>
    <cellStyle name="標準 2_4-5_保安林面積（民有林）の推移" xfId="8"/>
    <cellStyle name="標準 2_4-6_特用林産物生産量の推移" xfId="9"/>
    <cellStyle name="標準 3" xfId="10"/>
    <cellStyle name="標準 3_4-4_所有別林野面積の推移" xfId="11"/>
    <cellStyle name="標準_4-1-1_農家数の推移4-1-2農林業経営体数" xfId="12"/>
    <cellStyle name="標準_4-1-1_農家数の推移4-1-2農林業経営体数_1" xfId="13"/>
    <cellStyle name="標準_4-1-1_農家数の推移4-1-2農林業経営体数_2" xfId="14"/>
    <cellStyle name="標準_4-1-1_農家数の推移4-1-2農林業経営体数_3" xfId="15"/>
    <cellStyle name="標準_4-4_所有別林野面積の推移" xfId="16"/>
    <cellStyle name="標準_4-5_保安林面積（民有林）の推移" xfId="17"/>
    <cellStyle name="標準_4-6_特用林産物生産量の推移" xfId="1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externalLink" Target="externalLinks/externalLink1.xml" /><Relationship Id="rId11" Type="http://schemas.openxmlformats.org/officeDocument/2006/relationships/theme" Target="theme/theme1.xml" /><Relationship Id="rId12" Type="http://schemas.openxmlformats.org/officeDocument/2006/relationships/sharedStrings" Target="sharedStrings.xml" /><Relationship Id="rId13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\\Nas02\1010_&#32207;&#21512;&#25919;&#31574;&#35506;\Documents%20and%20Settings\1010D001u.TOCHIGICITY\&#12487;&#12473;&#12463;&#12488;&#12483;&#12503;\H18%20&#32113;&#35336;&#26360;&#21407;&#31295;\&#21508;&#35506;&#29031;&#20250;&#29992;&#20803;&#12487;&#12540;&#12479;\04&#12288;&#36786;&#26519;&#26989;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4-11"/>
      <sheetName val="4-12"/>
      <sheetName val="4-13 面積"/>
      <sheetName val="4-13 件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7">
          <cell r="D17">
            <v>92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V13"/>
  <sheetViews>
    <sheetView showGridLines="0" workbookViewId="0">
      <selection activeCell="A11" sqref="A11"/>
    </sheetView>
  </sheetViews>
  <sheetFormatPr defaultRowHeight="13.5"/>
  <cols>
    <col min="1" max="1" width="5.75" style="1" customWidth="1"/>
    <col min="2" max="2" width="2.875" style="2" customWidth="1"/>
    <col min="3" max="3" width="2.375" style="2" customWidth="1"/>
    <col min="4" max="4" width="7.75" style="2" bestFit="1" customWidth="1"/>
    <col min="5" max="10" width="12.25" style="2" customWidth="1"/>
    <col min="11" max="22" width="9" style="2" bestFit="1" customWidth="1"/>
    <col min="23" max="256" width="9" style="1" bestFit="1" customWidth="1"/>
  </cols>
  <sheetData>
    <row r="1" spans="1:22" s="3" customFormat="1" ht="17.25" customHeight="1">
      <c r="A1" s="5" t="s">
        <v>48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</row>
    <row r="2" spans="1:22" s="3" customFormat="1" ht="7.5" customHeight="1">
      <c r="A2" s="5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spans="1:22" ht="20.25" customHeight="1">
      <c r="J3" s="36" t="s">
        <v>67</v>
      </c>
    </row>
    <row r="4" spans="1:22" ht="20.25" customHeight="1">
      <c r="A4" s="6" t="s">
        <v>25</v>
      </c>
      <c r="B4" s="12"/>
      <c r="C4" s="12"/>
      <c r="D4" s="12"/>
      <c r="E4" s="12" t="s">
        <v>62</v>
      </c>
      <c r="F4" s="12" t="s">
        <v>33</v>
      </c>
      <c r="G4" s="12"/>
      <c r="H4" s="12"/>
      <c r="I4" s="12"/>
      <c r="J4" s="37" t="s">
        <v>70</v>
      </c>
    </row>
    <row r="5" spans="1:22" ht="30" customHeight="1">
      <c r="A5" s="6"/>
      <c r="B5" s="12"/>
      <c r="C5" s="12"/>
      <c r="D5" s="12"/>
      <c r="E5" s="12"/>
      <c r="F5" s="12" t="s">
        <v>16</v>
      </c>
      <c r="G5" s="31" t="s">
        <v>58</v>
      </c>
      <c r="H5" s="31" t="s">
        <v>66</v>
      </c>
      <c r="I5" s="31" t="s">
        <v>55</v>
      </c>
      <c r="J5" s="37"/>
    </row>
    <row r="6" spans="1:22" ht="20.25" customHeight="1">
      <c r="A6" s="7" t="s">
        <v>49</v>
      </c>
      <c r="B6" s="13">
        <v>12</v>
      </c>
      <c r="C6" s="16" t="s">
        <v>60</v>
      </c>
      <c r="D6" s="20">
        <v>-2000</v>
      </c>
      <c r="E6" s="24">
        <v>7673</v>
      </c>
      <c r="F6" s="28">
        <v>6443</v>
      </c>
      <c r="G6" s="32">
        <v>1204</v>
      </c>
      <c r="H6" s="28">
        <v>2004</v>
      </c>
      <c r="I6" s="32">
        <v>3235</v>
      </c>
      <c r="J6" s="24">
        <v>1230</v>
      </c>
    </row>
    <row r="7" spans="1:22" ht="20.25" customHeight="1">
      <c r="A7" s="8" t="s">
        <v>49</v>
      </c>
      <c r="B7" s="14">
        <v>17</v>
      </c>
      <c r="C7" s="17" t="s">
        <v>60</v>
      </c>
      <c r="D7" s="21">
        <v>-2005</v>
      </c>
      <c r="E7" s="25">
        <v>7270</v>
      </c>
      <c r="F7" s="29">
        <v>5583</v>
      </c>
      <c r="G7" s="33">
        <v>1099</v>
      </c>
      <c r="H7" s="29">
        <v>1524</v>
      </c>
      <c r="I7" s="33">
        <v>2960</v>
      </c>
      <c r="J7" s="25">
        <v>1687</v>
      </c>
    </row>
    <row r="8" spans="1:22" ht="20.25" customHeight="1">
      <c r="A8" s="8" t="s">
        <v>49</v>
      </c>
      <c r="B8" s="14">
        <v>22</v>
      </c>
      <c r="C8" s="17" t="s">
        <v>60</v>
      </c>
      <c r="D8" s="21">
        <v>-2010</v>
      </c>
      <c r="E8" s="25">
        <v>6470</v>
      </c>
      <c r="F8" s="29">
        <v>4729</v>
      </c>
      <c r="G8" s="33">
        <v>952</v>
      </c>
      <c r="H8" s="29">
        <v>1420</v>
      </c>
      <c r="I8" s="33">
        <v>2357</v>
      </c>
      <c r="J8" s="25">
        <v>1741</v>
      </c>
    </row>
    <row r="9" spans="1:22" ht="20.25" customHeight="1">
      <c r="A9" s="8" t="s">
        <v>49</v>
      </c>
      <c r="B9" s="14">
        <v>27</v>
      </c>
      <c r="C9" s="17" t="s">
        <v>60</v>
      </c>
      <c r="D9" s="21">
        <v>-2015</v>
      </c>
      <c r="E9" s="25">
        <v>5461</v>
      </c>
      <c r="F9" s="29">
        <v>3799</v>
      </c>
      <c r="G9" s="33">
        <v>988</v>
      </c>
      <c r="H9" s="29">
        <v>496</v>
      </c>
      <c r="I9" s="33">
        <v>2315</v>
      </c>
      <c r="J9" s="25">
        <v>1662</v>
      </c>
    </row>
    <row r="10" spans="1:22" ht="20.25" customHeight="1">
      <c r="A10" s="9" t="s">
        <v>8</v>
      </c>
      <c r="B10" s="15">
        <v>2</v>
      </c>
      <c r="C10" s="18" t="s">
        <v>60</v>
      </c>
      <c r="D10" s="22">
        <v>2020</v>
      </c>
      <c r="E10" s="26">
        <v>4403</v>
      </c>
      <c r="F10" s="30">
        <v>2920</v>
      </c>
      <c r="G10" s="34" t="s">
        <v>11</v>
      </c>
      <c r="H10" s="35" t="s">
        <v>11</v>
      </c>
      <c r="I10" s="34" t="s">
        <v>11</v>
      </c>
      <c r="J10" s="26">
        <v>1483</v>
      </c>
    </row>
    <row r="11" spans="1:22" ht="20.25" customHeight="1">
      <c r="A11" s="1" t="s">
        <v>30</v>
      </c>
      <c r="B11" s="1"/>
      <c r="C11" s="1"/>
      <c r="D11" s="1"/>
    </row>
    <row r="12" spans="1:22" s="4" customFormat="1" ht="15" customHeight="1">
      <c r="A12" s="10" t="s">
        <v>59</v>
      </c>
      <c r="B12" s="10"/>
      <c r="C12" s="19"/>
      <c r="D12" s="23"/>
      <c r="E12" s="27"/>
      <c r="F12" s="27"/>
      <c r="G12" s="27"/>
      <c r="H12" s="27"/>
      <c r="I12" s="27"/>
      <c r="J12" s="27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</row>
    <row r="13" spans="1:22">
      <c r="C13" s="1"/>
      <c r="D13" s="1"/>
    </row>
  </sheetData>
  <mergeCells count="4">
    <mergeCell ref="F4:I4"/>
    <mergeCell ref="A4:D5"/>
    <mergeCell ref="E4:E5"/>
    <mergeCell ref="J4:J5"/>
  </mergeCells>
  <phoneticPr fontId="4"/>
  <pageMargins left="0.78740157480314965" right="0.59055118110236227" top="0.78740157480314965" bottom="0.78740157480314965" header="0.51181102362204722" footer="0.51181102362204722"/>
  <pageSetup paperSize="9" scale="98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V12"/>
  <sheetViews>
    <sheetView showGridLines="0" workbookViewId="0">
      <selection activeCell="D17" sqref="D17:D18"/>
    </sheetView>
  </sheetViews>
  <sheetFormatPr defaultRowHeight="13.5"/>
  <cols>
    <col min="1" max="1" width="9" style="1" bestFit="1" customWidth="1"/>
    <col min="2" max="2" width="10.75" style="1" customWidth="1"/>
    <col min="3" max="13" width="9.375" style="2" customWidth="1"/>
    <col min="14" max="23" width="9" style="2" bestFit="1" customWidth="1"/>
    <col min="24" max="256" width="9" style="1" bestFit="1" customWidth="1"/>
  </cols>
  <sheetData>
    <row r="1" spans="1:23" s="3" customFormat="1" ht="17.25" customHeight="1">
      <c r="B1" s="5" t="s">
        <v>29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s="3" customFormat="1" ht="7.5" customHeight="1">
      <c r="B2" s="5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ht="20.25" customHeight="1">
      <c r="M3" s="36" t="s">
        <v>68</v>
      </c>
    </row>
    <row r="4" spans="1:23" ht="20.25" customHeight="1">
      <c r="A4" s="39"/>
      <c r="B4" s="45" t="s">
        <v>76</v>
      </c>
      <c r="C4" s="50"/>
      <c r="D4" s="50"/>
      <c r="E4" s="52"/>
      <c r="F4" s="57" t="s">
        <v>43</v>
      </c>
      <c r="G4" s="50"/>
      <c r="H4" s="50"/>
      <c r="I4" s="60"/>
      <c r="J4" s="57" t="s">
        <v>63</v>
      </c>
      <c r="K4" s="50"/>
      <c r="L4" s="50"/>
      <c r="M4" s="52"/>
      <c r="V4" s="1"/>
      <c r="W4" s="1"/>
    </row>
    <row r="5" spans="1:23" ht="30" customHeight="1">
      <c r="A5" s="40"/>
      <c r="B5" s="46"/>
      <c r="C5" s="45" t="s">
        <v>36</v>
      </c>
      <c r="D5" s="45" t="s">
        <v>77</v>
      </c>
      <c r="E5" s="53"/>
      <c r="F5" s="58"/>
      <c r="G5" s="45" t="s">
        <v>36</v>
      </c>
      <c r="H5" s="45" t="s">
        <v>77</v>
      </c>
      <c r="I5" s="53"/>
      <c r="J5" s="58"/>
      <c r="K5" s="45" t="s">
        <v>36</v>
      </c>
      <c r="L5" s="45" t="s">
        <v>77</v>
      </c>
      <c r="M5" s="53"/>
      <c r="V5" s="1"/>
      <c r="W5" s="1"/>
    </row>
    <row r="6" spans="1:23" ht="20.25" customHeight="1">
      <c r="A6" s="40"/>
      <c r="B6" s="46"/>
      <c r="C6" s="46"/>
      <c r="D6" s="46"/>
      <c r="E6" s="54" t="s">
        <v>73</v>
      </c>
      <c r="F6" s="58"/>
      <c r="G6" s="46"/>
      <c r="H6" s="46"/>
      <c r="I6" s="54" t="s">
        <v>73</v>
      </c>
      <c r="J6" s="58"/>
      <c r="K6" s="46"/>
      <c r="L6" s="46"/>
      <c r="M6" s="54" t="s">
        <v>73</v>
      </c>
      <c r="V6" s="1"/>
      <c r="W6" s="1"/>
    </row>
    <row r="7" spans="1:23" ht="20.25" customHeight="1">
      <c r="A7" s="40"/>
      <c r="B7" s="46"/>
      <c r="C7" s="46"/>
      <c r="D7" s="46"/>
      <c r="E7" s="55"/>
      <c r="F7" s="58"/>
      <c r="G7" s="46"/>
      <c r="H7" s="46"/>
      <c r="I7" s="55"/>
      <c r="J7" s="58"/>
      <c r="K7" s="46"/>
      <c r="L7" s="46"/>
      <c r="M7" s="55"/>
      <c r="V7" s="1"/>
      <c r="W7" s="1"/>
    </row>
    <row r="8" spans="1:23" ht="20.25" customHeight="1">
      <c r="A8" s="41"/>
      <c r="B8" s="47"/>
      <c r="C8" s="47"/>
      <c r="D8" s="47"/>
      <c r="E8" s="56"/>
      <c r="F8" s="59"/>
      <c r="G8" s="47"/>
      <c r="H8" s="47"/>
      <c r="I8" s="56"/>
      <c r="J8" s="59"/>
      <c r="K8" s="47"/>
      <c r="L8" s="47"/>
      <c r="M8" s="56"/>
      <c r="V8" s="1"/>
      <c r="W8" s="1"/>
    </row>
    <row r="9" spans="1:23" ht="27.75" customHeight="1">
      <c r="A9" s="42" t="s">
        <v>72</v>
      </c>
      <c r="B9" s="48">
        <v>2999</v>
      </c>
      <c r="C9" s="48">
        <v>2920</v>
      </c>
      <c r="D9" s="48">
        <v>79</v>
      </c>
      <c r="E9" s="48">
        <v>50</v>
      </c>
      <c r="F9" s="48">
        <v>2992</v>
      </c>
      <c r="G9" s="48">
        <v>2917</v>
      </c>
      <c r="H9" s="48">
        <v>75</v>
      </c>
      <c r="I9" s="48">
        <v>48</v>
      </c>
      <c r="J9" s="48">
        <v>14</v>
      </c>
      <c r="K9" s="48">
        <v>10</v>
      </c>
      <c r="L9" s="48">
        <v>4</v>
      </c>
      <c r="M9" s="48">
        <v>2</v>
      </c>
      <c r="V9" s="1"/>
      <c r="W9" s="1"/>
    </row>
    <row r="10" spans="1:23" ht="27.75" customHeight="1">
      <c r="A10" s="43"/>
      <c r="D10" s="1"/>
      <c r="E10" s="1"/>
    </row>
    <row r="11" spans="1:23" ht="27.75" customHeight="1">
      <c r="A11" s="44"/>
      <c r="B11" s="49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</row>
    <row r="12" spans="1:23">
      <c r="A12" s="1" t="s">
        <v>74</v>
      </c>
    </row>
  </sheetData>
  <mergeCells count="12">
    <mergeCell ref="B4:B8"/>
    <mergeCell ref="F4:F8"/>
    <mergeCell ref="J4:J8"/>
    <mergeCell ref="C5:C8"/>
    <mergeCell ref="D5:D8"/>
    <mergeCell ref="G5:G8"/>
    <mergeCell ref="H5:H8"/>
    <mergeCell ref="K5:K8"/>
    <mergeCell ref="L5:L8"/>
    <mergeCell ref="E6:E8"/>
    <mergeCell ref="I6:I8"/>
    <mergeCell ref="M6:M8"/>
  </mergeCells>
  <phoneticPr fontId="4"/>
  <pageMargins left="0.78740157480314965" right="0.59055118110236227" top="0.78740157480314965" bottom="0.78740157480314965" header="0.51181102362204722" footer="0.51181102362204722"/>
  <pageSetup paperSize="9" scale="98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V18"/>
  <sheetViews>
    <sheetView showGridLines="0" workbookViewId="0">
      <selection activeCell="J14" sqref="J14"/>
    </sheetView>
  </sheetViews>
  <sheetFormatPr defaultRowHeight="13.5"/>
  <cols>
    <col min="1" max="1" width="6.125" style="1" customWidth="1"/>
    <col min="2" max="2" width="2.875" style="1" customWidth="1"/>
    <col min="3" max="3" width="2.375" style="1" customWidth="1"/>
    <col min="4" max="4" width="7.75" style="2" bestFit="1" customWidth="1"/>
    <col min="5" max="5" width="2.375" style="2" customWidth="1"/>
    <col min="6" max="6" width="6.625" style="2" customWidth="1"/>
    <col min="7" max="14" width="8.125" style="2" customWidth="1"/>
    <col min="15" max="256" width="9" style="1" bestFit="1" customWidth="1"/>
  </cols>
  <sheetData>
    <row r="1" spans="1:256" s="61" customFormat="1" ht="21.75" customHeight="1">
      <c r="A1" s="5" t="s">
        <v>78</v>
      </c>
      <c r="F1" s="68"/>
      <c r="G1" s="68"/>
      <c r="H1" s="68"/>
      <c r="I1" s="68"/>
      <c r="J1" s="68"/>
      <c r="K1" s="68"/>
      <c r="L1" s="68"/>
      <c r="M1" s="68"/>
    </row>
    <row r="2" spans="1:256" ht="7.5" customHeight="1">
      <c r="A2" s="62"/>
      <c r="D2" s="1"/>
      <c r="E2" s="1"/>
      <c r="N2" s="1"/>
    </row>
    <row r="3" spans="1:256" ht="20.25" customHeight="1">
      <c r="D3" s="1"/>
      <c r="E3" s="1"/>
      <c r="N3" s="36" t="s">
        <v>89</v>
      </c>
    </row>
    <row r="4" spans="1:256" ht="20.25" customHeight="1">
      <c r="A4" s="63" t="s">
        <v>25</v>
      </c>
      <c r="B4" s="64"/>
      <c r="C4" s="64"/>
      <c r="D4" s="64"/>
      <c r="E4" s="31" t="s">
        <v>81</v>
      </c>
      <c r="F4" s="12"/>
      <c r="G4" s="31" t="s">
        <v>41</v>
      </c>
      <c r="H4" s="12" t="s">
        <v>82</v>
      </c>
      <c r="I4" s="12"/>
      <c r="J4" s="12"/>
      <c r="K4" s="12"/>
      <c r="L4" s="12"/>
      <c r="M4" s="12"/>
      <c r="N4" s="37"/>
    </row>
    <row r="5" spans="1:256" ht="20.25" customHeight="1">
      <c r="A5" s="63"/>
      <c r="B5" s="64"/>
      <c r="C5" s="64"/>
      <c r="D5" s="64"/>
      <c r="E5" s="12"/>
      <c r="F5" s="12"/>
      <c r="G5" s="31"/>
      <c r="H5" s="31" t="s">
        <v>83</v>
      </c>
      <c r="I5" s="12" t="s">
        <v>84</v>
      </c>
      <c r="J5" s="12"/>
      <c r="K5" s="12" t="s">
        <v>86</v>
      </c>
      <c r="L5" s="12"/>
      <c r="M5" s="12" t="s">
        <v>88</v>
      </c>
      <c r="N5" s="37"/>
    </row>
    <row r="6" spans="1:256" ht="20.25" customHeight="1">
      <c r="A6" s="63"/>
      <c r="B6" s="64"/>
      <c r="C6" s="64"/>
      <c r="D6" s="64"/>
      <c r="E6" s="12"/>
      <c r="F6" s="12"/>
      <c r="G6" s="31"/>
      <c r="H6" s="31"/>
      <c r="I6" s="12" t="s">
        <v>85</v>
      </c>
      <c r="J6" s="12" t="s">
        <v>17</v>
      </c>
      <c r="K6" s="12" t="s">
        <v>87</v>
      </c>
      <c r="L6" s="12" t="s">
        <v>17</v>
      </c>
      <c r="M6" s="12" t="s">
        <v>87</v>
      </c>
      <c r="N6" s="37" t="s">
        <v>17</v>
      </c>
    </row>
    <row r="7" spans="1:256" ht="20.25" customHeight="1">
      <c r="A7" s="7" t="s">
        <v>49</v>
      </c>
      <c r="B7" s="13">
        <v>12</v>
      </c>
      <c r="C7" s="16" t="s">
        <v>60</v>
      </c>
      <c r="D7" s="20">
        <v>-2000</v>
      </c>
      <c r="E7" s="65"/>
      <c r="F7" s="69">
        <v>7670</v>
      </c>
      <c r="G7" s="28">
        <v>9164</v>
      </c>
      <c r="H7" s="28">
        <v>8918</v>
      </c>
      <c r="I7" s="32">
        <v>6333</v>
      </c>
      <c r="J7" s="28">
        <v>7890</v>
      </c>
      <c r="K7" s="32">
        <v>3785</v>
      </c>
      <c r="L7" s="28">
        <v>787</v>
      </c>
      <c r="M7" s="32">
        <v>457</v>
      </c>
      <c r="N7" s="24">
        <v>241</v>
      </c>
    </row>
    <row r="8" spans="1:256" ht="20.25" customHeight="1">
      <c r="A8" s="8" t="s">
        <v>49</v>
      </c>
      <c r="B8" s="14">
        <v>17</v>
      </c>
      <c r="C8" s="17" t="s">
        <v>60</v>
      </c>
      <c r="D8" s="21">
        <v>-2005</v>
      </c>
      <c r="E8" s="66"/>
      <c r="F8" s="70">
        <v>7267</v>
      </c>
      <c r="G8" s="29">
        <v>8691</v>
      </c>
      <c r="H8" s="29">
        <v>8378</v>
      </c>
      <c r="I8" s="33">
        <v>5475</v>
      </c>
      <c r="J8" s="29">
        <v>7463</v>
      </c>
      <c r="K8" s="33">
        <v>2923</v>
      </c>
      <c r="L8" s="29">
        <v>706</v>
      </c>
      <c r="M8" s="33">
        <v>358</v>
      </c>
      <c r="N8" s="25">
        <v>209</v>
      </c>
    </row>
    <row r="9" spans="1:256" ht="20.25" customHeight="1">
      <c r="A9" s="8" t="s">
        <v>49</v>
      </c>
      <c r="B9" s="14">
        <v>22</v>
      </c>
      <c r="C9" s="17" t="s">
        <v>60</v>
      </c>
      <c r="D9" s="21">
        <v>-2010</v>
      </c>
      <c r="E9" s="66"/>
      <c r="F9" s="70">
        <v>6465</v>
      </c>
      <c r="G9" s="29">
        <v>8185</v>
      </c>
      <c r="H9" s="29">
        <v>7863</v>
      </c>
      <c r="I9" s="33">
        <v>4614</v>
      </c>
      <c r="J9" s="29">
        <v>7011</v>
      </c>
      <c r="K9" s="33">
        <v>2587</v>
      </c>
      <c r="L9" s="29">
        <v>663</v>
      </c>
      <c r="M9" s="33">
        <v>318</v>
      </c>
      <c r="N9" s="25">
        <v>186</v>
      </c>
    </row>
    <row r="10" spans="1:256" ht="20.25" customHeight="1">
      <c r="A10" s="8" t="s">
        <v>49</v>
      </c>
      <c r="B10" s="14">
        <v>27</v>
      </c>
      <c r="C10" s="17" t="s">
        <v>60</v>
      </c>
      <c r="D10" s="21">
        <v>-2015</v>
      </c>
      <c r="E10" s="66"/>
      <c r="F10" s="70">
        <v>5461</v>
      </c>
      <c r="G10" s="29">
        <v>7373</v>
      </c>
      <c r="H10" s="29">
        <v>7070</v>
      </c>
      <c r="I10" s="33">
        <v>3688</v>
      </c>
      <c r="J10" s="29">
        <v>6337</v>
      </c>
      <c r="K10" s="33">
        <v>1892</v>
      </c>
      <c r="L10" s="29">
        <v>584</v>
      </c>
      <c r="M10" s="33">
        <v>244</v>
      </c>
      <c r="N10" s="25">
        <v>149</v>
      </c>
    </row>
    <row r="11" spans="1:256" ht="20.25" customHeight="1">
      <c r="A11" s="9" t="s">
        <v>8</v>
      </c>
      <c r="B11" s="15">
        <v>2</v>
      </c>
      <c r="C11" s="18" t="s">
        <v>60</v>
      </c>
      <c r="D11" s="22">
        <v>-2020</v>
      </c>
      <c r="E11" s="67"/>
      <c r="F11" s="71">
        <v>4389</v>
      </c>
      <c r="G11" s="35" t="s">
        <v>11</v>
      </c>
      <c r="H11" s="30">
        <v>6586</v>
      </c>
      <c r="I11" s="34" t="s">
        <v>11</v>
      </c>
      <c r="J11" s="35" t="s">
        <v>11</v>
      </c>
      <c r="K11" s="35" t="s">
        <v>11</v>
      </c>
      <c r="L11" s="35" t="s">
        <v>11</v>
      </c>
      <c r="M11" s="35" t="s">
        <v>11</v>
      </c>
      <c r="N11" s="34" t="s">
        <v>11</v>
      </c>
    </row>
    <row r="12" spans="1:256" s="14" customFormat="1" ht="20.25" customHeight="1">
      <c r="A12" s="14" t="s">
        <v>79</v>
      </c>
      <c r="F12" s="33"/>
      <c r="G12" s="33"/>
      <c r="H12" s="33"/>
      <c r="I12" s="33"/>
      <c r="J12" s="33"/>
      <c r="K12" s="33"/>
      <c r="L12" s="33"/>
      <c r="M12" s="33"/>
      <c r="N12" s="33"/>
    </row>
    <row r="13" spans="1:256" s="10" customFormat="1" ht="13.5" customHeight="1">
      <c r="A13" s="14" t="s">
        <v>35</v>
      </c>
      <c r="C13" s="19"/>
      <c r="D13" s="23"/>
      <c r="F13" s="27"/>
      <c r="G13" s="27"/>
      <c r="H13" s="27"/>
      <c r="I13" s="27"/>
      <c r="J13" s="27"/>
      <c r="L13" s="27"/>
      <c r="M13" s="27"/>
      <c r="N13" s="27"/>
    </row>
    <row r="14" spans="1:256" s="10" customFormat="1" ht="15" customHeight="1">
      <c r="A14" s="10" t="s">
        <v>51</v>
      </c>
      <c r="B14" s="27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spans="1:256">
      <c r="D15" s="1"/>
      <c r="E15" s="1"/>
    </row>
    <row r="16" spans="1:256">
      <c r="D16" s="1"/>
      <c r="E16" s="1"/>
    </row>
    <row r="18" spans="4:5">
      <c r="D18" s="1"/>
      <c r="E18" s="1"/>
    </row>
  </sheetData>
  <mergeCells count="8">
    <mergeCell ref="H4:N4"/>
    <mergeCell ref="I5:J5"/>
    <mergeCell ref="K5:L5"/>
    <mergeCell ref="M5:N5"/>
    <mergeCell ref="A4:D6"/>
    <mergeCell ref="E4:F6"/>
    <mergeCell ref="G4:G6"/>
    <mergeCell ref="H5:H6"/>
  </mergeCells>
  <phoneticPr fontId="4"/>
  <pageMargins left="0.78740157480314965" right="0.19685039370078741" top="0.78740157480314965" bottom="0.78740157480314965" header="0.51181102362204722" footer="0.51181102362204722"/>
  <pageSetup paperSize="9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V14"/>
  <sheetViews>
    <sheetView showGridLines="0" workbookViewId="0">
      <selection activeCell="I12" sqref="I12"/>
    </sheetView>
  </sheetViews>
  <sheetFormatPr defaultRowHeight="13.5"/>
  <cols>
    <col min="1" max="1" width="6.375" style="1" customWidth="1"/>
    <col min="2" max="2" width="2.875" style="2" customWidth="1"/>
    <col min="3" max="3" width="2.375" style="2" customWidth="1"/>
    <col min="4" max="4" width="7.75" style="2" bestFit="1" customWidth="1"/>
    <col min="5" max="7" width="13.375" style="2" customWidth="1"/>
    <col min="8" max="15" width="9" style="2" bestFit="1" customWidth="1"/>
    <col min="16" max="256" width="9" style="1" bestFit="1" customWidth="1"/>
  </cols>
  <sheetData>
    <row r="1" spans="1:16" s="61" customFormat="1" ht="17.25" customHeight="1">
      <c r="A1" s="5" t="s">
        <v>40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6" s="61" customFormat="1" ht="7.5" customHeight="1">
      <c r="A2" s="5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6" ht="20.25" customHeight="1">
      <c r="G3" s="36" t="s">
        <v>94</v>
      </c>
    </row>
    <row r="4" spans="1:16" ht="20.25" customHeight="1">
      <c r="A4" s="6" t="s">
        <v>25</v>
      </c>
      <c r="B4" s="12"/>
      <c r="C4" s="12"/>
      <c r="D4" s="12"/>
      <c r="E4" s="12" t="s">
        <v>90</v>
      </c>
      <c r="F4" s="12"/>
      <c r="G4" s="37"/>
      <c r="P4" s="2"/>
    </row>
    <row r="5" spans="1:16" ht="20.25" customHeight="1">
      <c r="A5" s="6"/>
      <c r="B5" s="12"/>
      <c r="C5" s="12"/>
      <c r="D5" s="12"/>
      <c r="E5" s="12" t="s">
        <v>16</v>
      </c>
      <c r="F5" s="31" t="s">
        <v>93</v>
      </c>
      <c r="G5" s="72" t="s">
        <v>95</v>
      </c>
      <c r="P5" s="2"/>
    </row>
    <row r="6" spans="1:16" ht="20.25" customHeight="1">
      <c r="A6" s="7" t="s">
        <v>49</v>
      </c>
      <c r="B6" s="13">
        <v>12</v>
      </c>
      <c r="C6" s="16" t="s">
        <v>60</v>
      </c>
      <c r="D6" s="20">
        <v>-2000</v>
      </c>
      <c r="E6" s="28">
        <v>18831</v>
      </c>
      <c r="F6" s="28">
        <v>10211</v>
      </c>
      <c r="G6" s="24">
        <v>8620</v>
      </c>
      <c r="P6" s="2"/>
    </row>
    <row r="7" spans="1:16" ht="20.25" customHeight="1">
      <c r="A7" s="8" t="s">
        <v>49</v>
      </c>
      <c r="B7" s="14">
        <v>17</v>
      </c>
      <c r="C7" s="17" t="s">
        <v>60</v>
      </c>
      <c r="D7" s="21">
        <v>-2005</v>
      </c>
      <c r="E7" s="29">
        <v>15695</v>
      </c>
      <c r="F7" s="29">
        <v>8576</v>
      </c>
      <c r="G7" s="25">
        <v>7119</v>
      </c>
      <c r="P7" s="2"/>
    </row>
    <row r="8" spans="1:16" ht="20.25" customHeight="1">
      <c r="A8" s="8" t="s">
        <v>49</v>
      </c>
      <c r="B8" s="14">
        <v>22</v>
      </c>
      <c r="C8" s="17" t="s">
        <v>60</v>
      </c>
      <c r="D8" s="21">
        <v>-2010</v>
      </c>
      <c r="E8" s="29">
        <v>13274</v>
      </c>
      <c r="F8" s="29">
        <v>7338</v>
      </c>
      <c r="G8" s="25">
        <v>5936</v>
      </c>
      <c r="P8" s="2"/>
    </row>
    <row r="9" spans="1:16" ht="20.25" customHeight="1">
      <c r="A9" s="8" t="s">
        <v>49</v>
      </c>
      <c r="B9" s="14">
        <v>27</v>
      </c>
      <c r="C9" s="17" t="s">
        <v>60</v>
      </c>
      <c r="D9" s="21">
        <v>-2015</v>
      </c>
      <c r="E9" s="29">
        <v>9555</v>
      </c>
      <c r="F9" s="29">
        <v>5504</v>
      </c>
      <c r="G9" s="25">
        <v>4051</v>
      </c>
      <c r="P9" s="2"/>
    </row>
    <row r="10" spans="1:16" ht="20.25" customHeight="1">
      <c r="A10" s="9" t="s">
        <v>8</v>
      </c>
      <c r="B10" s="15">
        <v>2</v>
      </c>
      <c r="C10" s="18" t="s">
        <v>60</v>
      </c>
      <c r="D10" s="22">
        <v>-2020</v>
      </c>
      <c r="E10" s="30">
        <v>3562</v>
      </c>
      <c r="F10" s="30">
        <v>2244</v>
      </c>
      <c r="G10" s="26">
        <v>1318</v>
      </c>
      <c r="P10" s="2"/>
    </row>
    <row r="11" spans="1:16" ht="20.25" customHeight="1">
      <c r="A11" s="1" t="s">
        <v>79</v>
      </c>
      <c r="B11" s="1"/>
      <c r="C11" s="1"/>
      <c r="D11" s="1"/>
    </row>
    <row r="12" spans="1:16" s="4" customFormat="1" ht="20.25" customHeight="1">
      <c r="A12" s="10"/>
      <c r="B12" s="10"/>
      <c r="C12" s="19"/>
      <c r="D12" s="23"/>
      <c r="E12" s="27"/>
      <c r="F12" s="27"/>
      <c r="G12" s="27"/>
      <c r="H12" s="38"/>
      <c r="I12" s="38"/>
      <c r="J12" s="38"/>
      <c r="K12" s="38"/>
      <c r="L12" s="38"/>
      <c r="M12" s="38"/>
      <c r="N12" s="38"/>
      <c r="O12" s="38"/>
      <c r="P12" s="38"/>
    </row>
    <row r="13" spans="1:16" ht="18.75" customHeight="1">
      <c r="C13" s="1"/>
      <c r="D13" s="1"/>
    </row>
    <row r="14" spans="1:16">
      <c r="B14" s="1"/>
      <c r="C14" s="1"/>
      <c r="D14" s="1"/>
    </row>
  </sheetData>
  <mergeCells count="2">
    <mergeCell ref="E4:G4"/>
    <mergeCell ref="A4:D5"/>
  </mergeCells>
  <phoneticPr fontId="4"/>
  <pageMargins left="0.78740157480314965" right="0.59055118110236227" top="0.78740157480314965" bottom="0.78740157480314965" header="0.51181102362204722" footer="0.51181102362204722"/>
  <pageSetup paperSize="9" fitToWidth="1" fitToHeight="1" orientation="portrait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V20"/>
  <sheetViews>
    <sheetView showGridLines="0" workbookViewId="0">
      <selection activeCell="E17" sqref="E17"/>
    </sheetView>
  </sheetViews>
  <sheetFormatPr defaultRowHeight="13.5"/>
  <cols>
    <col min="1" max="1" width="6.25" style="1" customWidth="1"/>
    <col min="2" max="2" width="3.125" style="1" customWidth="1"/>
    <col min="3" max="3" width="5.25" style="1" bestFit="1" customWidth="1"/>
    <col min="4" max="10" width="10.875" style="1" customWidth="1"/>
    <col min="11" max="256" width="9" style="1" bestFit="1" customWidth="1"/>
  </cols>
  <sheetData>
    <row r="1" spans="1:10" s="3" customFormat="1" ht="19.5" customHeight="1">
      <c r="A1" s="5" t="s">
        <v>96</v>
      </c>
    </row>
    <row r="2" spans="1:10" ht="7.5" customHeight="1">
      <c r="A2" s="73"/>
    </row>
    <row r="3" spans="1:10" ht="20.25" customHeight="1">
      <c r="J3" s="8" t="s">
        <v>109</v>
      </c>
    </row>
    <row r="4" spans="1:10" ht="20.25" customHeight="1">
      <c r="A4" s="16" t="s">
        <v>25</v>
      </c>
      <c r="B4" s="16"/>
      <c r="C4" s="75"/>
      <c r="D4" s="79" t="s">
        <v>102</v>
      </c>
      <c r="E4" s="79" t="s">
        <v>104</v>
      </c>
      <c r="F4" s="83" t="s">
        <v>105</v>
      </c>
      <c r="G4" s="84"/>
      <c r="H4" s="84"/>
      <c r="I4" s="84"/>
      <c r="J4" s="84"/>
    </row>
    <row r="5" spans="1:10" ht="20.25" customHeight="1">
      <c r="A5" s="18"/>
      <c r="B5" s="18"/>
      <c r="C5" s="76"/>
      <c r="D5" s="80"/>
      <c r="E5" s="80"/>
      <c r="F5" s="64" t="s">
        <v>16</v>
      </c>
      <c r="G5" s="64" t="s">
        <v>107</v>
      </c>
      <c r="H5" s="64" t="s">
        <v>23</v>
      </c>
      <c r="I5" s="64" t="s">
        <v>108</v>
      </c>
      <c r="J5" s="83" t="s">
        <v>110</v>
      </c>
    </row>
    <row r="6" spans="1:10" ht="20.25" customHeight="1">
      <c r="A6" s="8" t="s">
        <v>65</v>
      </c>
      <c r="B6" s="8">
        <v>22</v>
      </c>
      <c r="C6" s="8" t="s">
        <v>101</v>
      </c>
      <c r="D6" s="81">
        <v>8398</v>
      </c>
      <c r="E6" s="36" t="s">
        <v>11</v>
      </c>
      <c r="F6" s="36">
        <v>8398</v>
      </c>
      <c r="G6" s="36">
        <v>176</v>
      </c>
      <c r="H6" s="36">
        <v>313</v>
      </c>
      <c r="I6" s="36">
        <v>251</v>
      </c>
      <c r="J6" s="36">
        <v>7656</v>
      </c>
    </row>
    <row r="7" spans="1:10" ht="20.25" customHeight="1">
      <c r="A7" s="8" t="s">
        <v>65</v>
      </c>
      <c r="B7" s="8">
        <v>23</v>
      </c>
      <c r="C7" s="8" t="s">
        <v>101</v>
      </c>
      <c r="D7" s="81">
        <v>8390</v>
      </c>
      <c r="E7" s="36" t="s">
        <v>11</v>
      </c>
      <c r="F7" s="36">
        <v>8390</v>
      </c>
      <c r="G7" s="36">
        <v>150</v>
      </c>
      <c r="H7" s="36">
        <v>338</v>
      </c>
      <c r="I7" s="36">
        <v>254</v>
      </c>
      <c r="J7" s="36">
        <v>7647</v>
      </c>
    </row>
    <row r="8" spans="1:10" ht="20.25" customHeight="1">
      <c r="A8" s="8" t="s">
        <v>49</v>
      </c>
      <c r="B8" s="8">
        <v>24</v>
      </c>
      <c r="C8" s="8" t="s">
        <v>101</v>
      </c>
      <c r="D8" s="81">
        <v>8390</v>
      </c>
      <c r="E8" s="36">
        <v>0</v>
      </c>
      <c r="F8" s="36">
        <v>8390</v>
      </c>
      <c r="G8" s="36">
        <v>197</v>
      </c>
      <c r="H8" s="36">
        <v>338</v>
      </c>
      <c r="I8" s="36">
        <v>254</v>
      </c>
      <c r="J8" s="36">
        <v>7600</v>
      </c>
    </row>
    <row r="9" spans="1:10" ht="20.25" customHeight="1">
      <c r="A9" s="8" t="s">
        <v>49</v>
      </c>
      <c r="B9" s="8">
        <v>25</v>
      </c>
      <c r="C9" s="8" t="s">
        <v>101</v>
      </c>
      <c r="D9" s="81">
        <v>8390</v>
      </c>
      <c r="E9" s="36">
        <v>0</v>
      </c>
      <c r="F9" s="36">
        <v>8390</v>
      </c>
      <c r="G9" s="36">
        <v>197</v>
      </c>
      <c r="H9" s="36">
        <v>338</v>
      </c>
      <c r="I9" s="36">
        <v>254</v>
      </c>
      <c r="J9" s="36">
        <v>7600</v>
      </c>
    </row>
    <row r="10" spans="1:10" ht="20.25" customHeight="1">
      <c r="A10" s="8" t="s">
        <v>49</v>
      </c>
      <c r="B10" s="8">
        <v>26</v>
      </c>
      <c r="C10" s="8" t="s">
        <v>101</v>
      </c>
      <c r="D10" s="81">
        <v>8390</v>
      </c>
      <c r="E10" s="36">
        <v>0</v>
      </c>
      <c r="F10" s="36">
        <v>8390</v>
      </c>
      <c r="G10" s="36">
        <v>197</v>
      </c>
      <c r="H10" s="36">
        <v>339</v>
      </c>
      <c r="I10" s="36">
        <v>255</v>
      </c>
      <c r="J10" s="36">
        <v>7600</v>
      </c>
    </row>
    <row r="11" spans="1:10" ht="20.25" customHeight="1">
      <c r="A11" s="8" t="s">
        <v>49</v>
      </c>
      <c r="B11" s="8">
        <v>27</v>
      </c>
      <c r="C11" s="8" t="s">
        <v>101</v>
      </c>
      <c r="D11" s="81">
        <v>8382</v>
      </c>
      <c r="E11" s="36">
        <v>0</v>
      </c>
      <c r="F11" s="36">
        <v>8381</v>
      </c>
      <c r="G11" s="36">
        <v>196</v>
      </c>
      <c r="H11" s="36">
        <v>341</v>
      </c>
      <c r="I11" s="36">
        <v>254</v>
      </c>
      <c r="J11" s="36">
        <v>7590</v>
      </c>
    </row>
    <row r="12" spans="1:10" ht="20.25" customHeight="1">
      <c r="A12" s="8" t="s">
        <v>49</v>
      </c>
      <c r="B12" s="8">
        <v>28</v>
      </c>
      <c r="C12" s="77" t="s">
        <v>101</v>
      </c>
      <c r="D12" s="81">
        <v>8382</v>
      </c>
      <c r="E12" s="36">
        <v>0</v>
      </c>
      <c r="F12" s="36">
        <v>8381</v>
      </c>
      <c r="G12" s="36">
        <v>195</v>
      </c>
      <c r="H12" s="36">
        <v>341</v>
      </c>
      <c r="I12" s="36">
        <v>254</v>
      </c>
      <c r="J12" s="36">
        <v>7591</v>
      </c>
    </row>
    <row r="13" spans="1:10" ht="20.25" customHeight="1">
      <c r="A13" s="8" t="s">
        <v>49</v>
      </c>
      <c r="B13" s="8">
        <v>29</v>
      </c>
      <c r="C13" s="77" t="s">
        <v>101</v>
      </c>
      <c r="D13" s="81">
        <v>8380</v>
      </c>
      <c r="E13" s="36">
        <v>0</v>
      </c>
      <c r="F13" s="36">
        <v>8380</v>
      </c>
      <c r="G13" s="36">
        <v>195</v>
      </c>
      <c r="H13" s="36">
        <v>341</v>
      </c>
      <c r="I13" s="36">
        <v>254</v>
      </c>
      <c r="J13" s="36">
        <v>7589</v>
      </c>
    </row>
    <row r="14" spans="1:10" ht="20.25" customHeight="1">
      <c r="A14" s="8" t="s">
        <v>49</v>
      </c>
      <c r="B14" s="8">
        <v>30</v>
      </c>
      <c r="C14" s="77" t="s">
        <v>101</v>
      </c>
      <c r="D14" s="81">
        <v>8380</v>
      </c>
      <c r="E14" s="36">
        <v>0</v>
      </c>
      <c r="F14" s="36">
        <v>8380</v>
      </c>
      <c r="G14" s="36">
        <v>194</v>
      </c>
      <c r="H14" s="36">
        <v>335</v>
      </c>
      <c r="I14" s="36">
        <v>254</v>
      </c>
      <c r="J14" s="36">
        <v>7597</v>
      </c>
    </row>
    <row r="15" spans="1:10" ht="20.25" customHeight="1">
      <c r="A15" s="8" t="s">
        <v>8</v>
      </c>
      <c r="B15" s="8" t="s">
        <v>91</v>
      </c>
      <c r="C15" s="77" t="s">
        <v>101</v>
      </c>
      <c r="D15" s="81">
        <v>8372</v>
      </c>
      <c r="E15" s="36">
        <v>0</v>
      </c>
      <c r="F15" s="36">
        <v>8372</v>
      </c>
      <c r="G15" s="36">
        <v>133</v>
      </c>
      <c r="H15" s="36">
        <v>382</v>
      </c>
      <c r="I15" s="36">
        <v>254</v>
      </c>
      <c r="J15" s="36">
        <v>7603</v>
      </c>
    </row>
    <row r="16" spans="1:10" ht="20.25" customHeight="1">
      <c r="A16" s="8" t="s">
        <v>8</v>
      </c>
      <c r="B16" s="8">
        <v>2</v>
      </c>
      <c r="C16" s="77" t="s">
        <v>101</v>
      </c>
      <c r="D16" s="81">
        <v>8372</v>
      </c>
      <c r="E16" s="36">
        <v>0</v>
      </c>
      <c r="F16" s="36">
        <v>8372</v>
      </c>
      <c r="G16" s="36">
        <v>157</v>
      </c>
      <c r="H16" s="36">
        <v>385</v>
      </c>
      <c r="I16" s="36">
        <v>254</v>
      </c>
      <c r="J16" s="36">
        <v>7576</v>
      </c>
    </row>
    <row r="17" spans="1:10" ht="20.25" customHeight="1">
      <c r="A17" s="8" t="s">
        <v>8</v>
      </c>
      <c r="B17" s="8">
        <v>3</v>
      </c>
      <c r="C17" s="77" t="s">
        <v>101</v>
      </c>
      <c r="D17" s="81">
        <v>8363</v>
      </c>
      <c r="E17" s="36">
        <v>0</v>
      </c>
      <c r="F17" s="36">
        <v>8363</v>
      </c>
      <c r="G17" s="36">
        <v>186</v>
      </c>
      <c r="H17" s="36">
        <v>327</v>
      </c>
      <c r="I17" s="36">
        <v>254</v>
      </c>
      <c r="J17" s="36">
        <v>7596</v>
      </c>
    </row>
    <row r="18" spans="1:10" ht="20.25" customHeight="1">
      <c r="A18" s="9" t="s">
        <v>8</v>
      </c>
      <c r="B18" s="9">
        <v>4</v>
      </c>
      <c r="C18" s="78" t="s">
        <v>101</v>
      </c>
      <c r="D18" s="82">
        <v>8360</v>
      </c>
      <c r="E18" s="34">
        <v>0</v>
      </c>
      <c r="F18" s="34">
        <v>8360</v>
      </c>
      <c r="G18" s="34">
        <v>155</v>
      </c>
      <c r="H18" s="34">
        <v>325</v>
      </c>
      <c r="I18" s="34">
        <v>274</v>
      </c>
      <c r="J18" s="34">
        <v>7606</v>
      </c>
    </row>
    <row r="19" spans="1:10" ht="20.25" customHeight="1">
      <c r="A19" s="14" t="s">
        <v>97</v>
      </c>
      <c r="B19" s="8"/>
      <c r="C19" s="8"/>
      <c r="D19" s="36"/>
      <c r="E19" s="36"/>
      <c r="F19" s="36"/>
      <c r="G19" s="36"/>
      <c r="H19" s="36"/>
      <c r="I19" s="36"/>
      <c r="J19" s="36"/>
    </row>
    <row r="20" spans="1:10" s="4" customFormat="1" ht="20.25" customHeight="1">
      <c r="A20" s="14" t="s">
        <v>99</v>
      </c>
      <c r="B20" s="74"/>
      <c r="C20" s="74"/>
      <c r="D20" s="74"/>
      <c r="E20" s="74"/>
      <c r="F20" s="74"/>
      <c r="G20" s="74"/>
      <c r="H20" s="74"/>
      <c r="I20" s="74"/>
      <c r="J20" s="74"/>
    </row>
  </sheetData>
  <mergeCells count="4">
    <mergeCell ref="F4:J4"/>
    <mergeCell ref="A4:C5"/>
    <mergeCell ref="D4:D5"/>
    <mergeCell ref="E4:E5"/>
  </mergeCells>
  <phoneticPr fontId="4"/>
  <pageMargins left="0.78740157480314965" right="0.39370078740157483" top="0.78740157480314965" bottom="0.78740157480314965" header="0.51181102362204722" footer="0.51181102362204722"/>
  <pageSetup paperSize="9" fitToWidth="1" fitToHeight="1" orientation="portrait" usePrinterDefaults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19"/>
  <sheetViews>
    <sheetView showGridLines="0" topLeftCell="A5" workbookViewId="0">
      <selection activeCell="I20" sqref="I20"/>
    </sheetView>
  </sheetViews>
  <sheetFormatPr defaultRowHeight="13.5"/>
  <cols>
    <col min="1" max="1" width="5.625" style="85" customWidth="1"/>
    <col min="2" max="2" width="3.125" style="85" customWidth="1"/>
    <col min="3" max="3" width="5.25" style="85" bestFit="1" customWidth="1"/>
    <col min="4" max="7" width="9.125" style="85" customWidth="1"/>
    <col min="8" max="8" width="8.875" style="85" customWidth="1"/>
    <col min="9" max="10" width="9.125" style="85" customWidth="1"/>
    <col min="11" max="11" width="9.125" style="86" customWidth="1"/>
    <col min="12" max="12" width="8.75" style="85" customWidth="1"/>
    <col min="13" max="256" width="9" style="85" bestFit="1" customWidth="1"/>
  </cols>
  <sheetData>
    <row r="1" spans="1:12" ht="18.75" customHeight="1">
      <c r="A1" s="88" t="s">
        <v>106</v>
      </c>
    </row>
    <row r="2" spans="1:12" ht="9" customHeight="1">
      <c r="A2" s="89"/>
    </row>
    <row r="3" spans="1:12" ht="20.25" customHeight="1">
      <c r="L3" s="8" t="s">
        <v>117</v>
      </c>
    </row>
    <row r="4" spans="1:12" s="87" customFormat="1" ht="40.5">
      <c r="A4" s="84" t="s">
        <v>26</v>
      </c>
      <c r="B4" s="84"/>
      <c r="C4" s="63"/>
      <c r="D4" s="64" t="s">
        <v>103</v>
      </c>
      <c r="E4" s="91" t="s">
        <v>112</v>
      </c>
      <c r="F4" s="91" t="s">
        <v>114</v>
      </c>
      <c r="G4" s="91" t="s">
        <v>54</v>
      </c>
      <c r="H4" s="91" t="s">
        <v>115</v>
      </c>
      <c r="I4" s="91" t="s">
        <v>116</v>
      </c>
      <c r="J4" s="92" t="s">
        <v>44</v>
      </c>
      <c r="K4" s="91" t="s">
        <v>69</v>
      </c>
      <c r="L4" s="93" t="s">
        <v>37</v>
      </c>
    </row>
    <row r="5" spans="1:12" ht="20.25" customHeight="1">
      <c r="A5" s="8" t="s">
        <v>65</v>
      </c>
      <c r="B5" s="8">
        <v>22</v>
      </c>
      <c r="C5" s="8" t="s">
        <v>80</v>
      </c>
      <c r="D5" s="81">
        <v>198</v>
      </c>
      <c r="E5" s="90" t="s">
        <v>113</v>
      </c>
      <c r="F5" s="90">
        <v>153</v>
      </c>
      <c r="G5" s="90" t="s">
        <v>113</v>
      </c>
      <c r="H5" s="90" t="s">
        <v>113</v>
      </c>
      <c r="I5" s="90">
        <v>18</v>
      </c>
      <c r="J5" s="90">
        <v>10</v>
      </c>
      <c r="K5" s="86" t="s">
        <v>113</v>
      </c>
      <c r="L5" s="85">
        <v>17</v>
      </c>
    </row>
    <row r="6" spans="1:12" ht="20.25" customHeight="1">
      <c r="A6" s="8" t="s">
        <v>65</v>
      </c>
      <c r="B6" s="8">
        <v>23</v>
      </c>
      <c r="C6" s="8" t="s">
        <v>80</v>
      </c>
      <c r="D6" s="81">
        <v>198</v>
      </c>
      <c r="E6" s="90" t="s">
        <v>113</v>
      </c>
      <c r="F6" s="90">
        <v>153</v>
      </c>
      <c r="G6" s="90" t="s">
        <v>113</v>
      </c>
      <c r="H6" s="90" t="s">
        <v>113</v>
      </c>
      <c r="I6" s="90">
        <v>18</v>
      </c>
      <c r="J6" s="90">
        <v>10</v>
      </c>
      <c r="K6" s="86" t="s">
        <v>113</v>
      </c>
      <c r="L6" s="85">
        <v>17</v>
      </c>
    </row>
    <row r="7" spans="1:12" ht="20.25" customHeight="1">
      <c r="A7" s="8" t="s">
        <v>50</v>
      </c>
      <c r="B7" s="8">
        <v>24</v>
      </c>
      <c r="C7" s="8" t="s">
        <v>80</v>
      </c>
      <c r="D7" s="81">
        <v>197</v>
      </c>
      <c r="E7" s="90" t="s">
        <v>11</v>
      </c>
      <c r="F7" s="90">
        <v>153</v>
      </c>
      <c r="G7" s="90" t="s">
        <v>11</v>
      </c>
      <c r="H7" s="90" t="s">
        <v>11</v>
      </c>
      <c r="I7" s="90">
        <v>17</v>
      </c>
      <c r="J7" s="90">
        <v>10</v>
      </c>
      <c r="K7" s="86" t="s">
        <v>11</v>
      </c>
      <c r="L7" s="85">
        <v>17</v>
      </c>
    </row>
    <row r="8" spans="1:12" ht="20.25" customHeight="1">
      <c r="A8" s="8" t="s">
        <v>50</v>
      </c>
      <c r="B8" s="8">
        <v>25</v>
      </c>
      <c r="C8" s="8" t="s">
        <v>80</v>
      </c>
      <c r="D8" s="81">
        <v>197</v>
      </c>
      <c r="E8" s="90" t="s">
        <v>11</v>
      </c>
      <c r="F8" s="90">
        <v>153</v>
      </c>
      <c r="G8" s="90" t="s">
        <v>11</v>
      </c>
      <c r="H8" s="90" t="s">
        <v>11</v>
      </c>
      <c r="I8" s="90">
        <v>17</v>
      </c>
      <c r="J8" s="90">
        <v>10</v>
      </c>
      <c r="K8" s="86" t="s">
        <v>11</v>
      </c>
      <c r="L8" s="85">
        <v>17</v>
      </c>
    </row>
    <row r="9" spans="1:12" ht="20.25" customHeight="1">
      <c r="A9" s="8" t="s">
        <v>50</v>
      </c>
      <c r="B9" s="8">
        <v>26</v>
      </c>
      <c r="C9" s="8" t="s">
        <v>111</v>
      </c>
      <c r="D9" s="81">
        <v>207</v>
      </c>
      <c r="E9" s="90" t="s">
        <v>11</v>
      </c>
      <c r="F9" s="90">
        <v>163</v>
      </c>
      <c r="G9" s="90" t="s">
        <v>11</v>
      </c>
      <c r="H9" s="90" t="s">
        <v>11</v>
      </c>
      <c r="I9" s="90">
        <v>17</v>
      </c>
      <c r="J9" s="90">
        <v>10</v>
      </c>
      <c r="K9" s="86" t="s">
        <v>11</v>
      </c>
      <c r="L9" s="85">
        <v>17</v>
      </c>
    </row>
    <row r="10" spans="1:12" ht="20.25" customHeight="1">
      <c r="A10" s="8" t="s">
        <v>50</v>
      </c>
      <c r="B10" s="8">
        <v>27</v>
      </c>
      <c r="C10" s="8" t="s">
        <v>111</v>
      </c>
      <c r="D10" s="81">
        <v>207</v>
      </c>
      <c r="E10" s="90" t="s">
        <v>11</v>
      </c>
      <c r="F10" s="90">
        <v>163</v>
      </c>
      <c r="G10" s="90" t="s">
        <v>11</v>
      </c>
      <c r="H10" s="90" t="s">
        <v>11</v>
      </c>
      <c r="I10" s="90">
        <v>17</v>
      </c>
      <c r="J10" s="90">
        <v>10</v>
      </c>
      <c r="K10" s="86" t="s">
        <v>11</v>
      </c>
      <c r="L10" s="85">
        <v>17</v>
      </c>
    </row>
    <row r="11" spans="1:12" ht="20.25" customHeight="1">
      <c r="A11" s="8" t="s">
        <v>50</v>
      </c>
      <c r="B11" s="8">
        <v>28</v>
      </c>
      <c r="C11" s="77" t="s">
        <v>111</v>
      </c>
      <c r="D11" s="81">
        <v>207</v>
      </c>
      <c r="E11" s="90" t="s">
        <v>11</v>
      </c>
      <c r="F11" s="90">
        <v>163</v>
      </c>
      <c r="G11" s="90" t="s">
        <v>11</v>
      </c>
      <c r="H11" s="90" t="s">
        <v>11</v>
      </c>
      <c r="I11" s="90">
        <v>17</v>
      </c>
      <c r="J11" s="90">
        <v>10</v>
      </c>
      <c r="K11" s="86" t="s">
        <v>11</v>
      </c>
      <c r="L11" s="85">
        <v>17</v>
      </c>
    </row>
    <row r="12" spans="1:12" ht="20.25" customHeight="1">
      <c r="A12" s="8" t="s">
        <v>50</v>
      </c>
      <c r="B12" s="8">
        <v>29</v>
      </c>
      <c r="C12" s="77" t="s">
        <v>111</v>
      </c>
      <c r="D12" s="81">
        <v>207</v>
      </c>
      <c r="E12" s="90" t="s">
        <v>113</v>
      </c>
      <c r="F12" s="90">
        <v>163</v>
      </c>
      <c r="G12" s="90" t="s">
        <v>113</v>
      </c>
      <c r="H12" s="90" t="s">
        <v>113</v>
      </c>
      <c r="I12" s="90">
        <v>17</v>
      </c>
      <c r="J12" s="90">
        <v>10</v>
      </c>
      <c r="K12" s="86" t="s">
        <v>113</v>
      </c>
      <c r="L12" s="85">
        <v>17</v>
      </c>
    </row>
    <row r="13" spans="1:12" ht="20.25" customHeight="1">
      <c r="A13" s="8" t="s">
        <v>50</v>
      </c>
      <c r="B13" s="8">
        <v>30</v>
      </c>
      <c r="C13" s="77" t="s">
        <v>111</v>
      </c>
      <c r="D13" s="81">
        <v>208</v>
      </c>
      <c r="E13" s="90" t="s">
        <v>113</v>
      </c>
      <c r="F13" s="90">
        <v>164</v>
      </c>
      <c r="G13" s="90" t="s">
        <v>113</v>
      </c>
      <c r="H13" s="90" t="s">
        <v>113</v>
      </c>
      <c r="I13" s="90">
        <v>17</v>
      </c>
      <c r="J13" s="90">
        <v>10</v>
      </c>
      <c r="K13" s="90" t="s">
        <v>113</v>
      </c>
      <c r="L13" s="85">
        <v>17</v>
      </c>
    </row>
    <row r="14" spans="1:12" s="85" customFormat="1" ht="20.25" customHeight="1">
      <c r="A14" s="8" t="s">
        <v>9</v>
      </c>
      <c r="B14" s="8" t="s">
        <v>92</v>
      </c>
      <c r="C14" s="77" t="s">
        <v>111</v>
      </c>
      <c r="D14" s="81">
        <v>208</v>
      </c>
      <c r="E14" s="90" t="s">
        <v>113</v>
      </c>
      <c r="F14" s="90">
        <v>164</v>
      </c>
      <c r="G14" s="90" t="s">
        <v>113</v>
      </c>
      <c r="H14" s="90" t="s">
        <v>113</v>
      </c>
      <c r="I14" s="90">
        <v>17</v>
      </c>
      <c r="J14" s="90">
        <v>10</v>
      </c>
      <c r="K14" s="90" t="s">
        <v>113</v>
      </c>
      <c r="L14" s="85">
        <v>17</v>
      </c>
    </row>
    <row r="15" spans="1:12" s="85" customFormat="1" ht="20.25" customHeight="1">
      <c r="A15" s="8" t="s">
        <v>9</v>
      </c>
      <c r="B15" s="8">
        <v>2</v>
      </c>
      <c r="C15" s="77" t="s">
        <v>111</v>
      </c>
      <c r="D15" s="81">
        <v>208</v>
      </c>
      <c r="E15" s="90" t="s">
        <v>11</v>
      </c>
      <c r="F15" s="90">
        <v>164</v>
      </c>
      <c r="G15" s="90" t="s">
        <v>11</v>
      </c>
      <c r="H15" s="90" t="s">
        <v>11</v>
      </c>
      <c r="I15" s="90">
        <v>17</v>
      </c>
      <c r="J15" s="90">
        <v>10</v>
      </c>
      <c r="K15" s="90" t="s">
        <v>11</v>
      </c>
      <c r="L15" s="85">
        <v>17</v>
      </c>
    </row>
    <row r="16" spans="1:12" s="85" customFormat="1" ht="20.25" customHeight="1">
      <c r="A16" s="8" t="s">
        <v>9</v>
      </c>
      <c r="B16" s="8">
        <v>3</v>
      </c>
      <c r="C16" s="77" t="s">
        <v>111</v>
      </c>
      <c r="D16" s="81">
        <v>208</v>
      </c>
      <c r="E16" s="90" t="s">
        <v>113</v>
      </c>
      <c r="F16" s="90">
        <v>164</v>
      </c>
      <c r="G16" s="90" t="s">
        <v>113</v>
      </c>
      <c r="H16" s="90" t="s">
        <v>113</v>
      </c>
      <c r="I16" s="90">
        <v>17</v>
      </c>
      <c r="J16" s="90">
        <v>10</v>
      </c>
      <c r="K16" s="90" t="s">
        <v>113</v>
      </c>
      <c r="L16" s="85">
        <v>17</v>
      </c>
    </row>
    <row r="17" spans="1:12" s="85" customFormat="1" ht="20.25" customHeight="1">
      <c r="A17" s="9" t="s">
        <v>9</v>
      </c>
      <c r="B17" s="9">
        <v>4</v>
      </c>
      <c r="C17" s="78" t="s">
        <v>111</v>
      </c>
      <c r="D17" s="82">
        <v>208</v>
      </c>
      <c r="E17" s="34" t="s">
        <v>11</v>
      </c>
      <c r="F17" s="34">
        <v>164</v>
      </c>
      <c r="G17" s="34" t="s">
        <v>11</v>
      </c>
      <c r="H17" s="34" t="s">
        <v>11</v>
      </c>
      <c r="I17" s="34">
        <v>17</v>
      </c>
      <c r="J17" s="34">
        <v>10</v>
      </c>
      <c r="K17" s="34" t="s">
        <v>11</v>
      </c>
      <c r="L17" s="49">
        <v>17</v>
      </c>
    </row>
    <row r="18" spans="1:12" s="85" customFormat="1" ht="20.25" customHeight="1">
      <c r="A18" s="14" t="s">
        <v>98</v>
      </c>
      <c r="B18" s="8"/>
      <c r="C18" s="8"/>
      <c r="D18" s="90"/>
      <c r="E18" s="90"/>
      <c r="F18" s="90"/>
      <c r="G18" s="90"/>
      <c r="H18" s="90"/>
      <c r="I18" s="90"/>
      <c r="J18" s="90"/>
      <c r="K18" s="90"/>
    </row>
    <row r="19" spans="1:12" ht="20.25" customHeight="1">
      <c r="A19" s="14" t="s">
        <v>100</v>
      </c>
    </row>
    <row r="20" spans="1:12" ht="20.25" customHeight="1"/>
  </sheetData>
  <mergeCells count="1">
    <mergeCell ref="A4:C4"/>
  </mergeCells>
  <phoneticPr fontId="12"/>
  <pageMargins left="0.59055118110236227" right="0.19685039370078741" top="0.78740157480314965" bottom="0.78740157480314965" header="0.51181102362204722" footer="0.51181102362204722"/>
  <pageSetup paperSize="9" fitToWidth="1" fitToHeight="1" orientation="portrait" usePrinterDefaults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21"/>
  <sheetViews>
    <sheetView showGridLines="0" tabSelected="1" topLeftCell="A5" zoomScaleSheetLayoutView="100" workbookViewId="0">
      <selection activeCell="K19" sqref="K19"/>
    </sheetView>
  </sheetViews>
  <sheetFormatPr defaultRowHeight="13.5"/>
  <cols>
    <col min="1" max="1" width="10.625" style="85" customWidth="1"/>
    <col min="2" max="7" width="10.5" style="85" customWidth="1"/>
    <col min="8" max="9" width="10.5" style="86" customWidth="1"/>
    <col min="10" max="256" width="9" style="85" bestFit="1" customWidth="1"/>
  </cols>
  <sheetData>
    <row r="1" spans="1:9" s="94" customFormat="1" ht="18.75" customHeight="1">
      <c r="A1" s="88" t="s">
        <v>7</v>
      </c>
      <c r="H1" s="99"/>
      <c r="I1" s="99"/>
    </row>
    <row r="2" spans="1:9" ht="7.5" customHeight="1">
      <c r="A2" s="89"/>
    </row>
    <row r="3" spans="1:9" ht="20.25" customHeight="1">
      <c r="I3" s="8" t="s">
        <v>21</v>
      </c>
    </row>
    <row r="4" spans="1:9" s="87" customFormat="1" ht="27">
      <c r="A4" s="84" t="s">
        <v>26</v>
      </c>
      <c r="B4" s="91" t="s">
        <v>132</v>
      </c>
      <c r="C4" s="91" t="s">
        <v>64</v>
      </c>
      <c r="D4" s="91" t="s">
        <v>133</v>
      </c>
      <c r="E4" s="91" t="s">
        <v>134</v>
      </c>
      <c r="F4" s="91" t="s">
        <v>135</v>
      </c>
      <c r="G4" s="91" t="s">
        <v>137</v>
      </c>
      <c r="H4" s="91" t="s">
        <v>71</v>
      </c>
      <c r="I4" s="93" t="s">
        <v>138</v>
      </c>
    </row>
    <row r="5" spans="1:9" ht="20.25" customHeight="1">
      <c r="A5" s="95" t="s">
        <v>118</v>
      </c>
      <c r="B5" s="97">
        <v>346</v>
      </c>
      <c r="C5" s="98">
        <v>9</v>
      </c>
      <c r="D5" s="98">
        <v>2</v>
      </c>
      <c r="E5" s="98">
        <v>4</v>
      </c>
      <c r="F5" s="98" t="s">
        <v>136</v>
      </c>
      <c r="G5" s="98">
        <v>33</v>
      </c>
      <c r="H5" s="95" t="s">
        <v>11</v>
      </c>
      <c r="I5" s="95" t="s">
        <v>11</v>
      </c>
    </row>
    <row r="6" spans="1:9" ht="20.25" customHeight="1">
      <c r="A6" s="95" t="s">
        <v>119</v>
      </c>
      <c r="B6" s="97">
        <v>334</v>
      </c>
      <c r="C6" s="98">
        <v>2</v>
      </c>
      <c r="D6" s="98">
        <v>2</v>
      </c>
      <c r="E6" s="98">
        <v>4</v>
      </c>
      <c r="F6" s="98" t="s">
        <v>136</v>
      </c>
      <c r="G6" s="98">
        <v>30</v>
      </c>
      <c r="H6" s="95" t="s">
        <v>11</v>
      </c>
      <c r="I6" s="95" t="s">
        <v>11</v>
      </c>
    </row>
    <row r="7" spans="1:9" ht="20.25" customHeight="1">
      <c r="A7" s="95" t="s">
        <v>56</v>
      </c>
      <c r="B7" s="97">
        <v>252</v>
      </c>
      <c r="C7" s="98">
        <v>2</v>
      </c>
      <c r="D7" s="98">
        <v>2</v>
      </c>
      <c r="E7" s="98">
        <v>4</v>
      </c>
      <c r="F7" s="98" t="s">
        <v>136</v>
      </c>
      <c r="G7" s="98">
        <v>29</v>
      </c>
      <c r="H7" s="95" t="s">
        <v>11</v>
      </c>
      <c r="I7" s="95" t="s">
        <v>11</v>
      </c>
    </row>
    <row r="8" spans="1:9" ht="20.25" customHeight="1">
      <c r="A8" s="96" t="s">
        <v>120</v>
      </c>
      <c r="B8" s="97">
        <v>308</v>
      </c>
      <c r="C8" s="98">
        <v>1</v>
      </c>
      <c r="D8" s="98">
        <v>2</v>
      </c>
      <c r="E8" s="98">
        <v>2</v>
      </c>
      <c r="F8" s="98" t="s">
        <v>136</v>
      </c>
      <c r="G8" s="98">
        <v>26</v>
      </c>
      <c r="H8" s="95" t="s">
        <v>11</v>
      </c>
      <c r="I8" s="95" t="s">
        <v>11</v>
      </c>
    </row>
    <row r="9" spans="1:9" ht="20.25" customHeight="1">
      <c r="A9" s="95" t="s">
        <v>121</v>
      </c>
      <c r="B9" s="97">
        <v>306</v>
      </c>
      <c r="C9" s="98">
        <v>1</v>
      </c>
      <c r="D9" s="98">
        <v>2</v>
      </c>
      <c r="E9" s="98">
        <v>2</v>
      </c>
      <c r="F9" s="98" t="s">
        <v>136</v>
      </c>
      <c r="G9" s="98">
        <v>24</v>
      </c>
      <c r="H9" s="95" t="s">
        <v>11</v>
      </c>
      <c r="I9" s="95" t="s">
        <v>11</v>
      </c>
    </row>
    <row r="10" spans="1:9" ht="20.25" customHeight="1">
      <c r="A10" s="95" t="s">
        <v>14</v>
      </c>
      <c r="B10" s="97">
        <v>315</v>
      </c>
      <c r="C10" s="98">
        <v>1</v>
      </c>
      <c r="D10" s="98">
        <v>3</v>
      </c>
      <c r="E10" s="98">
        <v>1</v>
      </c>
      <c r="F10" s="98" t="s">
        <v>136</v>
      </c>
      <c r="G10" s="98">
        <v>24</v>
      </c>
      <c r="H10" s="95" t="s">
        <v>11</v>
      </c>
      <c r="I10" s="95" t="s">
        <v>11</v>
      </c>
    </row>
    <row r="11" spans="1:9" ht="20.25" customHeight="1">
      <c r="A11" s="8" t="s">
        <v>122</v>
      </c>
      <c r="B11" s="81">
        <v>319</v>
      </c>
      <c r="C11" s="90">
        <v>1</v>
      </c>
      <c r="D11" s="90">
        <v>4</v>
      </c>
      <c r="E11" s="90">
        <v>2</v>
      </c>
      <c r="F11" s="98" t="s">
        <v>136</v>
      </c>
      <c r="G11" s="90">
        <v>27</v>
      </c>
      <c r="H11" s="86" t="s">
        <v>113</v>
      </c>
      <c r="I11" s="86" t="s">
        <v>113</v>
      </c>
    </row>
    <row r="12" spans="1:9" ht="20.25" customHeight="1">
      <c r="A12" s="77" t="s">
        <v>123</v>
      </c>
      <c r="B12" s="81">
        <v>383</v>
      </c>
      <c r="C12" s="90">
        <v>1</v>
      </c>
      <c r="D12" s="90">
        <v>3</v>
      </c>
      <c r="E12" s="90">
        <v>2</v>
      </c>
      <c r="F12" s="98" t="s">
        <v>136</v>
      </c>
      <c r="G12" s="90">
        <v>27</v>
      </c>
      <c r="H12" s="86" t="s">
        <v>113</v>
      </c>
      <c r="I12" s="86" t="s">
        <v>113</v>
      </c>
    </row>
    <row r="13" spans="1:9" ht="20.25" customHeight="1">
      <c r="A13" s="77" t="s">
        <v>124</v>
      </c>
      <c r="B13" s="81">
        <v>667</v>
      </c>
      <c r="C13" s="90">
        <v>1</v>
      </c>
      <c r="D13" s="90">
        <v>3</v>
      </c>
      <c r="E13" s="90">
        <v>2</v>
      </c>
      <c r="F13" s="98" t="s">
        <v>136</v>
      </c>
      <c r="G13" s="90">
        <v>28</v>
      </c>
      <c r="H13" s="95" t="s">
        <v>11</v>
      </c>
      <c r="I13" s="95" t="s">
        <v>11</v>
      </c>
    </row>
    <row r="14" spans="1:9" s="85" customFormat="1" ht="20.25" customHeight="1">
      <c r="A14" s="77" t="s">
        <v>125</v>
      </c>
      <c r="B14" s="81">
        <v>772</v>
      </c>
      <c r="C14" s="90">
        <v>1</v>
      </c>
      <c r="D14" s="90">
        <v>3</v>
      </c>
      <c r="E14" s="90">
        <v>2</v>
      </c>
      <c r="F14" s="90">
        <v>4</v>
      </c>
      <c r="G14" s="90">
        <v>29</v>
      </c>
      <c r="H14" s="95" t="s">
        <v>11</v>
      </c>
      <c r="I14" s="95" t="s">
        <v>136</v>
      </c>
    </row>
    <row r="15" spans="1:9" s="85" customFormat="1" ht="20.25" customHeight="1">
      <c r="A15" s="77" t="s">
        <v>75</v>
      </c>
      <c r="B15" s="81">
        <v>874</v>
      </c>
      <c r="C15" s="90">
        <v>2</v>
      </c>
      <c r="D15" s="90">
        <v>1</v>
      </c>
      <c r="E15" s="90">
        <v>2</v>
      </c>
      <c r="F15" s="90">
        <v>4</v>
      </c>
      <c r="G15" s="90">
        <v>33</v>
      </c>
      <c r="H15" s="95" t="s">
        <v>11</v>
      </c>
      <c r="I15" s="95" t="s">
        <v>61</v>
      </c>
    </row>
    <row r="16" spans="1:9" s="85" customFormat="1" ht="20.25" customHeight="1">
      <c r="A16" s="77" t="s">
        <v>126</v>
      </c>
      <c r="B16" s="81">
        <v>462</v>
      </c>
      <c r="C16" s="90">
        <v>1</v>
      </c>
      <c r="D16" s="90">
        <v>1</v>
      </c>
      <c r="E16" s="90">
        <v>2</v>
      </c>
      <c r="F16" s="90">
        <v>4</v>
      </c>
      <c r="G16" s="90">
        <v>27</v>
      </c>
      <c r="H16" s="95" t="s">
        <v>113</v>
      </c>
      <c r="I16" s="95" t="s">
        <v>136</v>
      </c>
    </row>
    <row r="17" spans="1:9" s="85" customFormat="1" ht="20.25" customHeight="1">
      <c r="A17" s="78" t="s">
        <v>127</v>
      </c>
      <c r="B17" s="82">
        <v>422</v>
      </c>
      <c r="C17" s="34">
        <v>1</v>
      </c>
      <c r="D17" s="34">
        <v>0</v>
      </c>
      <c r="E17" s="34">
        <v>1</v>
      </c>
      <c r="F17" s="34">
        <v>4</v>
      </c>
      <c r="G17" s="34">
        <v>27</v>
      </c>
      <c r="H17" s="100" t="s">
        <v>11</v>
      </c>
      <c r="I17" s="100" t="s">
        <v>136</v>
      </c>
    </row>
    <row r="18" spans="1:9" s="85" customFormat="1" ht="20.25" customHeight="1">
      <c r="A18" s="14" t="s">
        <v>128</v>
      </c>
      <c r="B18" s="90"/>
      <c r="C18" s="90"/>
      <c r="D18" s="90"/>
      <c r="E18" s="90"/>
      <c r="F18" s="90"/>
      <c r="G18" s="90"/>
      <c r="H18" s="95"/>
      <c r="I18" s="95"/>
    </row>
    <row r="19" spans="1:9" ht="20.25" customHeight="1">
      <c r="A19" s="14" t="s">
        <v>129</v>
      </c>
    </row>
    <row r="20" spans="1:9" ht="15" customHeight="1">
      <c r="A20" s="85" t="s">
        <v>130</v>
      </c>
    </row>
    <row r="21" spans="1:9">
      <c r="A21" s="85" t="s">
        <v>131</v>
      </c>
    </row>
  </sheetData>
  <phoneticPr fontId="12"/>
  <pageMargins left="0.78740157480314965" right="0.59055118110236227" top="0.78740157480314965" bottom="0.78740157480314965" header="0.51181102362204722" footer="0.51181102362204722"/>
  <pageSetup paperSize="9" scale="94" fitToWidth="1" fitToHeight="1" orientation="portrait" usePrinterDefaults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25"/>
  <sheetViews>
    <sheetView showGridLines="0" view="pageBreakPreview" zoomScaleSheetLayoutView="100" workbookViewId="0">
      <pane ySplit="5" topLeftCell="A12" activePane="bottomLeft" state="frozen"/>
      <selection pane="bottomLeft" activeCell="G1" sqref="G1"/>
    </sheetView>
  </sheetViews>
  <sheetFormatPr defaultRowHeight="13.5"/>
  <cols>
    <col min="1" max="1" width="1.25" style="101" customWidth="1"/>
    <col min="2" max="2" width="5" style="101" customWidth="1"/>
    <col min="3" max="3" width="6.75" style="101" customWidth="1"/>
    <col min="4" max="4" width="6.375" style="101" customWidth="1"/>
    <col min="5" max="5" width="6.375" style="102" customWidth="1"/>
    <col min="6" max="6" width="6.375" style="101" customWidth="1"/>
    <col min="7" max="7" width="6.75" style="101" customWidth="1"/>
    <col min="8" max="8" width="6.375" style="101" customWidth="1"/>
    <col min="9" max="9" width="6.125" style="101" customWidth="1"/>
    <col min="10" max="10" width="6.375" style="101" customWidth="1"/>
    <col min="11" max="11" width="6.75" style="101" customWidth="1"/>
    <col min="12" max="15" width="6.375" style="101" customWidth="1"/>
    <col min="16" max="18" width="9" style="101" customWidth="1"/>
    <col min="19" max="19" width="4.5" style="101" bestFit="1" customWidth="1"/>
    <col min="20" max="20" width="2.875" style="101" bestFit="1" customWidth="1"/>
    <col min="21" max="23" width="4.5" style="101" bestFit="1" customWidth="1"/>
    <col min="24" max="24" width="2.875" style="101" bestFit="1" customWidth="1"/>
    <col min="25" max="26" width="4.5" style="101" bestFit="1" customWidth="1"/>
    <col min="27" max="27" width="3.5" style="101" bestFit="1" customWidth="1"/>
    <col min="28" max="28" width="2.875" style="101" bestFit="1" customWidth="1"/>
    <col min="29" max="29" width="3.5" style="101" bestFit="1" customWidth="1"/>
    <col min="30" max="16384" width="9" style="101" customWidth="1"/>
  </cols>
  <sheetData>
    <row r="1" spans="1:17" s="103" customFormat="1" ht="17.25" customHeight="1">
      <c r="B1" s="109" t="s">
        <v>42</v>
      </c>
      <c r="E1" s="128"/>
    </row>
    <row r="2" spans="1:17" ht="7.5" customHeight="1">
      <c r="B2" s="110"/>
      <c r="C2" s="111"/>
      <c r="D2" s="111"/>
      <c r="E2" s="129"/>
    </row>
    <row r="3" spans="1:17" ht="20.25" customHeight="1">
      <c r="B3" s="111" t="s">
        <v>15</v>
      </c>
      <c r="C3" s="111"/>
      <c r="D3" s="111"/>
      <c r="E3" s="129"/>
      <c r="O3" s="102" t="s">
        <v>34</v>
      </c>
    </row>
    <row r="4" spans="1:17" ht="20.25" customHeight="1">
      <c r="A4" s="108"/>
      <c r="B4" s="112" t="s">
        <v>31</v>
      </c>
      <c r="C4" s="121"/>
      <c r="D4" s="123" t="s">
        <v>27</v>
      </c>
      <c r="E4" s="123"/>
      <c r="F4" s="123"/>
      <c r="G4" s="123"/>
      <c r="H4" s="123" t="s">
        <v>2</v>
      </c>
      <c r="I4" s="123"/>
      <c r="J4" s="123"/>
      <c r="K4" s="123"/>
      <c r="L4" s="123" t="s">
        <v>46</v>
      </c>
      <c r="M4" s="123"/>
      <c r="N4" s="123"/>
      <c r="O4" s="123"/>
    </row>
    <row r="5" spans="1:17" ht="20.25" customHeight="1">
      <c r="A5" s="108"/>
      <c r="B5" s="112"/>
      <c r="C5" s="121"/>
      <c r="D5" s="121" t="s">
        <v>0</v>
      </c>
      <c r="E5" s="121" t="s">
        <v>3</v>
      </c>
      <c r="F5" s="121" t="s">
        <v>5</v>
      </c>
      <c r="G5" s="123" t="s">
        <v>4</v>
      </c>
      <c r="H5" s="121" t="s">
        <v>1</v>
      </c>
      <c r="I5" s="121" t="s">
        <v>3</v>
      </c>
      <c r="J5" s="121" t="s">
        <v>5</v>
      </c>
      <c r="K5" s="123" t="s">
        <v>4</v>
      </c>
      <c r="L5" s="121" t="s">
        <v>1</v>
      </c>
      <c r="M5" s="121" t="s">
        <v>3</v>
      </c>
      <c r="N5" s="121" t="s">
        <v>5</v>
      </c>
      <c r="O5" s="123" t="s">
        <v>4</v>
      </c>
    </row>
    <row r="6" spans="1:17" ht="20.25" customHeight="1">
      <c r="A6" s="108"/>
      <c r="B6" s="113" t="s">
        <v>18</v>
      </c>
      <c r="C6" s="121" t="s">
        <v>13</v>
      </c>
      <c r="D6" s="124">
        <v>513</v>
      </c>
      <c r="E6" s="130">
        <v>256</v>
      </c>
      <c r="F6" s="130">
        <v>1</v>
      </c>
      <c r="G6" s="130">
        <v>256</v>
      </c>
      <c r="H6" s="130">
        <v>324</v>
      </c>
      <c r="I6" s="130">
        <v>204</v>
      </c>
      <c r="J6" s="130" t="s">
        <v>11</v>
      </c>
      <c r="K6" s="130">
        <v>120</v>
      </c>
      <c r="L6" s="130">
        <v>189</v>
      </c>
      <c r="M6" s="130">
        <v>52</v>
      </c>
      <c r="N6" s="130">
        <v>1</v>
      </c>
      <c r="O6" s="130">
        <v>136</v>
      </c>
    </row>
    <row r="7" spans="1:17" ht="20.25" customHeight="1">
      <c r="A7" s="108"/>
      <c r="B7" s="113"/>
      <c r="C7" s="121" t="s">
        <v>10</v>
      </c>
      <c r="D7" s="124">
        <v>51</v>
      </c>
      <c r="E7" s="124">
        <v>27</v>
      </c>
      <c r="F7" s="124" t="s">
        <v>11</v>
      </c>
      <c r="G7" s="124">
        <v>24</v>
      </c>
      <c r="H7" s="124">
        <v>44</v>
      </c>
      <c r="I7" s="124">
        <v>26</v>
      </c>
      <c r="J7" s="124" t="s">
        <v>11</v>
      </c>
      <c r="K7" s="124">
        <v>18</v>
      </c>
      <c r="L7" s="124">
        <v>7</v>
      </c>
      <c r="M7" s="124">
        <v>1</v>
      </c>
      <c r="N7" s="124" t="s">
        <v>11</v>
      </c>
      <c r="O7" s="124">
        <v>6</v>
      </c>
    </row>
    <row r="8" spans="1:17" ht="20.25" customHeight="1">
      <c r="A8" s="108"/>
      <c r="B8" s="113"/>
      <c r="C8" s="121" t="s">
        <v>12</v>
      </c>
      <c r="D8" s="125">
        <v>462</v>
      </c>
      <c r="E8" s="125">
        <v>229</v>
      </c>
      <c r="F8" s="125">
        <v>1</v>
      </c>
      <c r="G8" s="125">
        <v>232</v>
      </c>
      <c r="H8" s="125">
        <v>280</v>
      </c>
      <c r="I8" s="125">
        <v>178</v>
      </c>
      <c r="J8" s="125" t="s">
        <v>11</v>
      </c>
      <c r="K8" s="125">
        <v>102</v>
      </c>
      <c r="L8" s="125">
        <v>182</v>
      </c>
      <c r="M8" s="125">
        <v>51</v>
      </c>
      <c r="N8" s="125">
        <v>1</v>
      </c>
      <c r="O8" s="125">
        <v>130</v>
      </c>
    </row>
    <row r="9" spans="1:17" ht="20.25" customHeight="1">
      <c r="A9" s="108"/>
      <c r="B9" s="113" t="s">
        <v>57</v>
      </c>
      <c r="C9" s="121" t="s">
        <v>13</v>
      </c>
      <c r="D9" s="124">
        <v>510</v>
      </c>
      <c r="E9" s="130">
        <v>278</v>
      </c>
      <c r="F9" s="130">
        <v>4</v>
      </c>
      <c r="G9" s="130">
        <v>228</v>
      </c>
      <c r="H9" s="130">
        <v>337</v>
      </c>
      <c r="I9" s="130">
        <v>218</v>
      </c>
      <c r="J9" s="130">
        <v>4</v>
      </c>
      <c r="K9" s="130">
        <v>115</v>
      </c>
      <c r="L9" s="130">
        <v>173</v>
      </c>
      <c r="M9" s="130">
        <v>60</v>
      </c>
      <c r="N9" s="130" t="s">
        <v>11</v>
      </c>
      <c r="O9" s="130">
        <v>113</v>
      </c>
    </row>
    <row r="10" spans="1:17" ht="20.25" customHeight="1">
      <c r="A10" s="108"/>
      <c r="B10" s="113"/>
      <c r="C10" s="121" t="s">
        <v>10</v>
      </c>
      <c r="D10" s="124">
        <v>74</v>
      </c>
      <c r="E10" s="124">
        <v>50</v>
      </c>
      <c r="F10" s="124" t="s">
        <v>11</v>
      </c>
      <c r="G10" s="124">
        <v>24</v>
      </c>
      <c r="H10" s="124">
        <v>60</v>
      </c>
      <c r="I10" s="124">
        <v>42</v>
      </c>
      <c r="J10" s="124" t="s">
        <v>11</v>
      </c>
      <c r="K10" s="124">
        <v>18</v>
      </c>
      <c r="L10" s="124">
        <v>14</v>
      </c>
      <c r="M10" s="124">
        <v>8</v>
      </c>
      <c r="N10" s="124" t="s">
        <v>11</v>
      </c>
      <c r="O10" s="124">
        <v>6</v>
      </c>
    </row>
    <row r="11" spans="1:17" ht="20.25" customHeight="1">
      <c r="A11" s="108"/>
      <c r="B11" s="113"/>
      <c r="C11" s="121" t="s">
        <v>12</v>
      </c>
      <c r="D11" s="125">
        <v>436</v>
      </c>
      <c r="E11" s="125">
        <v>228</v>
      </c>
      <c r="F11" s="125">
        <v>4</v>
      </c>
      <c r="G11" s="125">
        <v>204</v>
      </c>
      <c r="H11" s="125">
        <v>277</v>
      </c>
      <c r="I11" s="125">
        <v>176</v>
      </c>
      <c r="J11" s="125">
        <v>4</v>
      </c>
      <c r="K11" s="125">
        <v>97</v>
      </c>
      <c r="L11" s="125">
        <v>159</v>
      </c>
      <c r="M11" s="125">
        <v>52</v>
      </c>
      <c r="N11" s="125" t="s">
        <v>11</v>
      </c>
      <c r="O11" s="125">
        <v>107</v>
      </c>
    </row>
    <row r="12" spans="1:17" ht="20.25" customHeight="1">
      <c r="A12" s="108"/>
      <c r="B12" s="114" t="s">
        <v>52</v>
      </c>
      <c r="C12" s="122" t="s">
        <v>13</v>
      </c>
      <c r="D12" s="126">
        <f t="shared" ref="D12:D20" si="0">H12+L12</f>
        <v>469</v>
      </c>
      <c r="E12" s="131">
        <f>SUM(E13:E14)</f>
        <v>260</v>
      </c>
      <c r="F12" s="131">
        <v>1</v>
      </c>
      <c r="G12" s="131">
        <f>SUM(G13:G14)</f>
        <v>208</v>
      </c>
      <c r="H12" s="131">
        <f>SUM(H13:H14)</f>
        <v>330</v>
      </c>
      <c r="I12" s="131">
        <f>SUM(I13:I14)</f>
        <v>213</v>
      </c>
      <c r="J12" s="131" t="s">
        <v>11</v>
      </c>
      <c r="K12" s="131">
        <f>SUM(K13:K14)</f>
        <v>117</v>
      </c>
      <c r="L12" s="131">
        <f>SUM(L13:L14)</f>
        <v>139</v>
      </c>
      <c r="M12" s="131">
        <f>SUM(M13:M14)</f>
        <v>47</v>
      </c>
      <c r="N12" s="131">
        <v>1</v>
      </c>
      <c r="O12" s="131">
        <f>SUM(O13:O14)</f>
        <v>91</v>
      </c>
    </row>
    <row r="13" spans="1:17" ht="20.25" customHeight="1">
      <c r="A13" s="108"/>
      <c r="B13" s="115"/>
      <c r="C13" s="122" t="s">
        <v>10</v>
      </c>
      <c r="D13" s="126">
        <f t="shared" si="0"/>
        <v>50</v>
      </c>
      <c r="E13" s="126">
        <f>I13+M13</f>
        <v>27</v>
      </c>
      <c r="F13" s="126" t="s">
        <v>11</v>
      </c>
      <c r="G13" s="126">
        <f>K13+O13</f>
        <v>23</v>
      </c>
      <c r="H13" s="126">
        <f>SUM(I13:K13)</f>
        <v>40</v>
      </c>
      <c r="I13" s="126">
        <v>25</v>
      </c>
      <c r="J13" s="126" t="s">
        <v>11</v>
      </c>
      <c r="K13" s="126">
        <v>15</v>
      </c>
      <c r="L13" s="126">
        <f>SUM(M13:O13)</f>
        <v>10</v>
      </c>
      <c r="M13" s="126">
        <v>2</v>
      </c>
      <c r="N13" s="126" t="s">
        <v>11</v>
      </c>
      <c r="O13" s="126">
        <v>8</v>
      </c>
    </row>
    <row r="14" spans="1:17" ht="20.25" customHeight="1">
      <c r="A14" s="108"/>
      <c r="B14" s="116"/>
      <c r="C14" s="122" t="s">
        <v>12</v>
      </c>
      <c r="D14" s="127">
        <f t="shared" si="0"/>
        <v>419</v>
      </c>
      <c r="E14" s="127">
        <f>I14+M14</f>
        <v>233</v>
      </c>
      <c r="F14" s="127">
        <v>1</v>
      </c>
      <c r="G14" s="127">
        <f>K14+O14</f>
        <v>185</v>
      </c>
      <c r="H14" s="127">
        <f>SUM(I14:K14)</f>
        <v>290</v>
      </c>
      <c r="I14" s="127">
        <v>188</v>
      </c>
      <c r="J14" s="127" t="s">
        <v>11</v>
      </c>
      <c r="K14" s="127">
        <v>102</v>
      </c>
      <c r="L14" s="127">
        <f>SUM(M14:O14)</f>
        <v>129</v>
      </c>
      <c r="M14" s="127">
        <v>45</v>
      </c>
      <c r="N14" s="127">
        <v>1</v>
      </c>
      <c r="O14" s="127">
        <v>83</v>
      </c>
    </row>
    <row r="15" spans="1:17" s="104" customFormat="1" ht="20.25" customHeight="1">
      <c r="B15" s="117" t="s">
        <v>53</v>
      </c>
      <c r="C15" s="122" t="s">
        <v>13</v>
      </c>
      <c r="D15" s="126">
        <f t="shared" si="0"/>
        <v>399</v>
      </c>
      <c r="E15" s="131">
        <f>SUM(E16:E17)</f>
        <v>245</v>
      </c>
      <c r="F15" s="131">
        <v>1</v>
      </c>
      <c r="G15" s="131">
        <f>SUM(G16:G17)</f>
        <v>153</v>
      </c>
      <c r="H15" s="131">
        <f>SUM(H16:H17)</f>
        <v>260</v>
      </c>
      <c r="I15" s="131">
        <f>SUM(I16:I17)</f>
        <v>190</v>
      </c>
      <c r="J15" s="131" t="s">
        <v>11</v>
      </c>
      <c r="K15" s="131">
        <f>SUM(K16:K17)</f>
        <v>70</v>
      </c>
      <c r="L15" s="131">
        <f>SUM(L16:L17)</f>
        <v>139</v>
      </c>
      <c r="M15" s="131">
        <f>SUM(M16:M17)</f>
        <v>55</v>
      </c>
      <c r="N15" s="131">
        <f>SUM(N16:N17)</f>
        <v>1</v>
      </c>
      <c r="O15" s="131">
        <f>SUM(O16:O17)</f>
        <v>83</v>
      </c>
    </row>
    <row r="16" spans="1:17" s="105" customFormat="1" ht="20.25" customHeight="1">
      <c r="B16" s="117"/>
      <c r="C16" s="122" t="s">
        <v>10</v>
      </c>
      <c r="D16" s="126">
        <f t="shared" si="0"/>
        <v>42</v>
      </c>
      <c r="E16" s="126">
        <f>I16+M16</f>
        <v>25</v>
      </c>
      <c r="F16" s="126" t="s">
        <v>11</v>
      </c>
      <c r="G16" s="126">
        <f>K16+O16</f>
        <v>17</v>
      </c>
      <c r="H16" s="126">
        <f>SUM(I16:K16)</f>
        <v>30</v>
      </c>
      <c r="I16" s="126">
        <v>20</v>
      </c>
      <c r="J16" s="126" t="s">
        <v>11</v>
      </c>
      <c r="K16" s="126">
        <v>10</v>
      </c>
      <c r="L16" s="126">
        <f>SUM(M16:O16)</f>
        <v>12</v>
      </c>
      <c r="M16" s="126">
        <v>5</v>
      </c>
      <c r="N16" s="126" t="s">
        <v>11</v>
      </c>
      <c r="O16" s="126">
        <v>7</v>
      </c>
      <c r="Q16" s="104"/>
    </row>
    <row r="17" spans="2:17" s="106" customFormat="1" ht="20.25" customHeight="1">
      <c r="B17" s="117"/>
      <c r="C17" s="122" t="s">
        <v>12</v>
      </c>
      <c r="D17" s="127">
        <f t="shared" si="0"/>
        <v>357</v>
      </c>
      <c r="E17" s="127">
        <f>I17+M17</f>
        <v>220</v>
      </c>
      <c r="F17" s="127">
        <v>1</v>
      </c>
      <c r="G17" s="127">
        <f>K17+O17</f>
        <v>136</v>
      </c>
      <c r="H17" s="127">
        <f>SUM(I17:K17)</f>
        <v>230</v>
      </c>
      <c r="I17" s="127">
        <v>170</v>
      </c>
      <c r="J17" s="127" t="s">
        <v>11</v>
      </c>
      <c r="K17" s="127">
        <v>60</v>
      </c>
      <c r="L17" s="127">
        <f>SUM(M17:O17)</f>
        <v>127</v>
      </c>
      <c r="M17" s="127">
        <v>50</v>
      </c>
      <c r="N17" s="127">
        <v>1</v>
      </c>
      <c r="O17" s="127">
        <v>76</v>
      </c>
      <c r="Q17" s="104"/>
    </row>
    <row r="18" spans="2:17" s="106" customFormat="1" ht="20.25" customHeight="1">
      <c r="B18" s="117" t="s">
        <v>19</v>
      </c>
      <c r="C18" s="122" t="s">
        <v>13</v>
      </c>
      <c r="D18" s="126">
        <f t="shared" si="0"/>
        <v>383</v>
      </c>
      <c r="E18" s="131">
        <f>SUM(E19:E20)</f>
        <v>220</v>
      </c>
      <c r="F18" s="131" t="s">
        <v>11</v>
      </c>
      <c r="G18" s="131">
        <f>SUM(G19:G20)</f>
        <v>162</v>
      </c>
      <c r="H18" s="131">
        <f>SUM(H19:H20)</f>
        <v>263</v>
      </c>
      <c r="I18" s="131">
        <f>SUM(I19:I20)</f>
        <v>165</v>
      </c>
      <c r="J18" s="131" t="s">
        <v>11</v>
      </c>
      <c r="K18" s="131">
        <f>SUM(K19:K20)</f>
        <v>97</v>
      </c>
      <c r="L18" s="131">
        <f>SUM(L19:L20)</f>
        <v>120</v>
      </c>
      <c r="M18" s="131">
        <f>SUM(M19:M20)</f>
        <v>55</v>
      </c>
      <c r="N18" s="131" t="s">
        <v>11</v>
      </c>
      <c r="O18" s="131">
        <f>SUM(O19:O20)</f>
        <v>65</v>
      </c>
      <c r="Q18" s="104"/>
    </row>
    <row r="19" spans="2:17" s="106" customFormat="1" ht="20.25" customHeight="1">
      <c r="B19" s="117"/>
      <c r="C19" s="122" t="s">
        <v>10</v>
      </c>
      <c r="D19" s="126">
        <f t="shared" si="0"/>
        <v>39</v>
      </c>
      <c r="E19" s="126">
        <f>I19+M19</f>
        <v>25</v>
      </c>
      <c r="F19" s="126" t="s">
        <v>11</v>
      </c>
      <c r="G19" s="126">
        <f>K19+O19</f>
        <v>14</v>
      </c>
      <c r="H19" s="126">
        <f>SUM(I19:K19)</f>
        <v>32</v>
      </c>
      <c r="I19" s="126">
        <v>23</v>
      </c>
      <c r="J19" s="126" t="s">
        <v>11</v>
      </c>
      <c r="K19" s="126">
        <v>9</v>
      </c>
      <c r="L19" s="126">
        <f>SUM(M19:O19)</f>
        <v>7</v>
      </c>
      <c r="M19" s="126">
        <v>2</v>
      </c>
      <c r="N19" s="126" t="s">
        <v>11</v>
      </c>
      <c r="O19" s="126">
        <v>5</v>
      </c>
      <c r="Q19" s="104"/>
    </row>
    <row r="20" spans="2:17" s="106" customFormat="1" ht="20.25" customHeight="1">
      <c r="B20" s="117"/>
      <c r="C20" s="122" t="s">
        <v>12</v>
      </c>
      <c r="D20" s="127">
        <f t="shared" si="0"/>
        <v>344</v>
      </c>
      <c r="E20" s="127">
        <f>I20+M20</f>
        <v>195</v>
      </c>
      <c r="F20" s="127" t="s">
        <v>11</v>
      </c>
      <c r="G20" s="127">
        <f>K20+O20</f>
        <v>148</v>
      </c>
      <c r="H20" s="127">
        <f>SUM(I20:K20)</f>
        <v>231</v>
      </c>
      <c r="I20" s="127">
        <v>142</v>
      </c>
      <c r="J20" s="127">
        <v>1</v>
      </c>
      <c r="K20" s="127">
        <v>88</v>
      </c>
      <c r="L20" s="127">
        <f>SUM(M20:O20)</f>
        <v>113</v>
      </c>
      <c r="M20" s="127">
        <v>53</v>
      </c>
      <c r="N20" s="127" t="s">
        <v>11</v>
      </c>
      <c r="O20" s="127">
        <v>60</v>
      </c>
      <c r="Q20" s="104"/>
    </row>
    <row r="21" spans="2:17" s="107" customFormat="1" ht="20.25" customHeight="1">
      <c r="B21" s="118"/>
      <c r="C21" s="101"/>
      <c r="D21" s="101"/>
      <c r="E21" s="102"/>
      <c r="F21" s="101"/>
      <c r="G21" s="101"/>
      <c r="H21" s="101"/>
      <c r="I21" s="101"/>
      <c r="J21" s="133"/>
      <c r="K21" s="101"/>
      <c r="L21" s="101"/>
      <c r="M21" s="101"/>
      <c r="N21" s="101"/>
      <c r="O21" s="102" t="s">
        <v>38</v>
      </c>
    </row>
    <row r="22" spans="2:17" ht="18" customHeight="1">
      <c r="B22" s="118"/>
      <c r="D22" s="107"/>
      <c r="E22" s="132"/>
      <c r="F22" s="107"/>
      <c r="G22" s="107"/>
      <c r="H22" s="107"/>
      <c r="I22" s="107"/>
      <c r="J22" s="107"/>
      <c r="K22" s="107"/>
      <c r="L22" s="107"/>
      <c r="M22" s="107"/>
      <c r="N22" s="107"/>
      <c r="O22" s="107"/>
    </row>
    <row r="23" spans="2:17">
      <c r="B23" s="118" t="s">
        <v>28</v>
      </c>
      <c r="C23" s="118"/>
      <c r="D23" s="118"/>
      <c r="E23" s="118"/>
      <c r="F23" s="118"/>
      <c r="G23" s="118"/>
      <c r="H23" s="118"/>
      <c r="I23" s="118"/>
      <c r="J23" s="118"/>
      <c r="L23" s="111"/>
      <c r="M23" s="111"/>
      <c r="N23" s="111"/>
      <c r="O23" s="111"/>
    </row>
    <row r="24" spans="2:17">
      <c r="B24" s="119" t="s">
        <v>45</v>
      </c>
      <c r="D24" s="102"/>
      <c r="E24" s="101"/>
      <c r="L24" s="111"/>
      <c r="M24" s="111"/>
      <c r="N24" s="111"/>
      <c r="O24" s="111"/>
    </row>
    <row r="25" spans="2:17">
      <c r="B25" s="120"/>
      <c r="C25" s="120"/>
      <c r="D25" s="111"/>
      <c r="E25" s="129"/>
      <c r="F25" s="111"/>
      <c r="G25" s="111"/>
      <c r="H25" s="111"/>
      <c r="I25" s="111"/>
      <c r="J25" s="111"/>
      <c r="K25" s="111"/>
      <c r="L25" s="111"/>
      <c r="M25" s="111"/>
      <c r="N25" s="111"/>
      <c r="O25" s="111"/>
    </row>
  </sheetData>
  <mergeCells count="9">
    <mergeCell ref="D4:G4"/>
    <mergeCell ref="H4:K4"/>
    <mergeCell ref="L4:O4"/>
    <mergeCell ref="B4:C5"/>
    <mergeCell ref="B6:B8"/>
    <mergeCell ref="B9:B11"/>
    <mergeCell ref="B12:B14"/>
    <mergeCell ref="B15:B17"/>
    <mergeCell ref="B18:B20"/>
  </mergeCells>
  <phoneticPr fontId="4"/>
  <pageMargins left="0.78740157480314965" right="0.59055118110236227" top="0.55118110236220474" bottom="0.59055118110236227" header="0.51181102362204722" footer="0.51181102362204722"/>
  <pageSetup paperSize="9" scale="124" fitToWidth="1" fitToHeight="1" orientation="landscape" usePrinterDefaults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O24"/>
  <sheetViews>
    <sheetView showGridLines="0" view="pageBreakPreview" topLeftCell="A4" zoomScale="96" zoomScaleSheetLayoutView="96" workbookViewId="0">
      <selection activeCell="H22" sqref="H22"/>
    </sheetView>
  </sheetViews>
  <sheetFormatPr defaultRowHeight="13.5"/>
  <cols>
    <col min="1" max="1" width="0.875" style="101" customWidth="1"/>
    <col min="2" max="3" width="5" style="101" customWidth="1"/>
    <col min="4" max="11" width="10.25" style="101" customWidth="1"/>
    <col min="12" max="15" width="10.25" style="104" customWidth="1"/>
    <col min="16" max="16384" width="9" style="101" customWidth="1"/>
  </cols>
  <sheetData>
    <row r="1" spans="1:15" s="134" customFormat="1" ht="20.25" customHeight="1">
      <c r="B1" s="109" t="s">
        <v>6</v>
      </c>
      <c r="L1" s="146"/>
      <c r="M1" s="146"/>
      <c r="N1" s="146"/>
      <c r="O1" s="146"/>
    </row>
    <row r="2" spans="1:15" ht="6" customHeight="1">
      <c r="B2" s="111"/>
      <c r="C2" s="111"/>
      <c r="E2" s="111"/>
    </row>
    <row r="3" spans="1:15" ht="15" customHeight="1">
      <c r="B3" s="135" t="s">
        <v>17</v>
      </c>
      <c r="C3" s="111"/>
      <c r="E3" s="111"/>
      <c r="O3" s="152" t="s">
        <v>32</v>
      </c>
    </row>
    <row r="4" spans="1:15" ht="17.100000000000001" customHeight="1">
      <c r="A4" s="108"/>
      <c r="B4" s="112" t="s">
        <v>31</v>
      </c>
      <c r="C4" s="121"/>
      <c r="D4" s="123" t="s">
        <v>20</v>
      </c>
      <c r="E4" s="123"/>
      <c r="F4" s="123"/>
      <c r="G4" s="123"/>
      <c r="H4" s="123" t="s">
        <v>2</v>
      </c>
      <c r="I4" s="123"/>
      <c r="J4" s="123"/>
      <c r="K4" s="123"/>
      <c r="L4" s="147" t="s">
        <v>46</v>
      </c>
      <c r="M4" s="147"/>
      <c r="N4" s="147"/>
      <c r="O4" s="147"/>
    </row>
    <row r="5" spans="1:15" ht="17.100000000000001" customHeight="1">
      <c r="A5" s="108"/>
      <c r="B5" s="112"/>
      <c r="C5" s="121"/>
      <c r="D5" s="121" t="s">
        <v>24</v>
      </c>
      <c r="E5" s="121" t="s">
        <v>3</v>
      </c>
      <c r="F5" s="121" t="s">
        <v>5</v>
      </c>
      <c r="G5" s="123" t="s">
        <v>4</v>
      </c>
      <c r="H5" s="121" t="s">
        <v>1</v>
      </c>
      <c r="I5" s="121" t="s">
        <v>3</v>
      </c>
      <c r="J5" s="121" t="s">
        <v>5</v>
      </c>
      <c r="K5" s="123" t="s">
        <v>4</v>
      </c>
      <c r="L5" s="122" t="s">
        <v>1</v>
      </c>
      <c r="M5" s="122" t="s">
        <v>3</v>
      </c>
      <c r="N5" s="122" t="s">
        <v>5</v>
      </c>
      <c r="O5" s="147" t="s">
        <v>4</v>
      </c>
    </row>
    <row r="6" spans="1:15" ht="17.100000000000001" customHeight="1">
      <c r="A6" s="108"/>
      <c r="B6" s="136" t="s">
        <v>18</v>
      </c>
      <c r="C6" s="121" t="s">
        <v>13</v>
      </c>
      <c r="D6" s="141">
        <f>H6+L6</f>
        <v>401254.93000000005</v>
      </c>
      <c r="E6" s="141">
        <v>123899.09</v>
      </c>
      <c r="F6" s="141">
        <v>4715</v>
      </c>
      <c r="G6" s="141">
        <v>113235.84</v>
      </c>
      <c r="H6" s="141">
        <v>200577.7</v>
      </c>
      <c r="I6" s="141">
        <v>104526.57</v>
      </c>
      <c r="J6" s="141" t="s">
        <v>11</v>
      </c>
      <c r="K6" s="141">
        <v>96051.13</v>
      </c>
      <c r="L6" s="141">
        <v>200677.23</v>
      </c>
      <c r="M6" s="141">
        <v>19372.52</v>
      </c>
      <c r="N6" s="141">
        <v>4715</v>
      </c>
      <c r="O6" s="141">
        <v>17184.71</v>
      </c>
    </row>
    <row r="7" spans="1:15" ht="17.100000000000001" customHeight="1">
      <c r="A7" s="108"/>
      <c r="B7" s="137"/>
      <c r="C7" s="121" t="s">
        <v>10</v>
      </c>
      <c r="D7" s="142">
        <f>H7+L7</f>
        <v>41283.199999999997</v>
      </c>
      <c r="E7" s="142">
        <v>14674.35</v>
      </c>
      <c r="F7" s="144" t="s">
        <v>11</v>
      </c>
      <c r="G7" s="142">
        <v>26608.85</v>
      </c>
      <c r="H7" s="142">
        <v>35498.269999999997</v>
      </c>
      <c r="I7" s="142">
        <v>14023.35</v>
      </c>
      <c r="J7" s="144" t="s">
        <v>11</v>
      </c>
      <c r="K7" s="142">
        <v>21474.92</v>
      </c>
      <c r="L7" s="142">
        <v>5784.93</v>
      </c>
      <c r="M7" s="142">
        <v>651</v>
      </c>
      <c r="N7" s="144" t="s">
        <v>11</v>
      </c>
      <c r="O7" s="142">
        <v>5133.93</v>
      </c>
    </row>
    <row r="8" spans="1:15" ht="17.100000000000001" customHeight="1">
      <c r="A8" s="108"/>
      <c r="B8" s="138"/>
      <c r="C8" s="121" t="s">
        <v>12</v>
      </c>
      <c r="D8" s="143">
        <f>H8+L8</f>
        <v>355256.73</v>
      </c>
      <c r="E8" s="143">
        <v>109224.74</v>
      </c>
      <c r="F8" s="145">
        <v>4715</v>
      </c>
      <c r="G8" s="143">
        <v>241316.99</v>
      </c>
      <c r="H8" s="143">
        <v>165079.43</v>
      </c>
      <c r="I8" s="143">
        <v>90503.22</v>
      </c>
      <c r="J8" s="145" t="s">
        <v>11</v>
      </c>
      <c r="K8" s="143">
        <v>74576.210000000006</v>
      </c>
      <c r="L8" s="143">
        <v>190177.3</v>
      </c>
      <c r="M8" s="143">
        <v>18721.52</v>
      </c>
      <c r="N8" s="145">
        <v>4715</v>
      </c>
      <c r="O8" s="143">
        <v>166740.78</v>
      </c>
    </row>
    <row r="9" spans="1:15" ht="17.100000000000001" customHeight="1">
      <c r="A9" s="108"/>
      <c r="B9" s="136" t="s">
        <v>47</v>
      </c>
      <c r="C9" s="121" t="s">
        <v>13</v>
      </c>
      <c r="D9" s="141">
        <v>405438.14</v>
      </c>
      <c r="E9" s="141">
        <v>134740.75</v>
      </c>
      <c r="F9" s="141">
        <v>8370</v>
      </c>
      <c r="G9" s="141">
        <v>262327.39</v>
      </c>
      <c r="H9" s="141">
        <v>223266.86</v>
      </c>
      <c r="I9" s="141">
        <v>113736.23</v>
      </c>
      <c r="J9" s="141">
        <v>8370</v>
      </c>
      <c r="K9" s="141">
        <v>101160.63</v>
      </c>
      <c r="L9" s="141">
        <v>182171.28</v>
      </c>
      <c r="M9" s="141">
        <v>21004.52</v>
      </c>
      <c r="N9" s="149" t="s">
        <v>11</v>
      </c>
      <c r="O9" s="141">
        <v>161166.76</v>
      </c>
    </row>
    <row r="10" spans="1:15" ht="17.100000000000001" customHeight="1">
      <c r="A10" s="108"/>
      <c r="B10" s="137"/>
      <c r="C10" s="121" t="s">
        <v>10</v>
      </c>
      <c r="D10" s="142">
        <v>54926.37</v>
      </c>
      <c r="E10" s="142">
        <v>40136.35</v>
      </c>
      <c r="F10" s="144" t="s">
        <v>11</v>
      </c>
      <c r="G10" s="142">
        <v>14790.02</v>
      </c>
      <c r="H10" s="142">
        <v>46878.26</v>
      </c>
      <c r="I10" s="142">
        <v>37183.730000000003</v>
      </c>
      <c r="J10" s="144" t="s">
        <v>11</v>
      </c>
      <c r="K10" s="142">
        <v>9694.5300000000007</v>
      </c>
      <c r="L10" s="142">
        <v>8048.11</v>
      </c>
      <c r="M10" s="142">
        <v>2952.62</v>
      </c>
      <c r="N10" s="150" t="s">
        <v>11</v>
      </c>
      <c r="O10" s="142">
        <v>5095.49</v>
      </c>
    </row>
    <row r="11" spans="1:15" ht="17.100000000000001" customHeight="1">
      <c r="A11" s="108"/>
      <c r="B11" s="138"/>
      <c r="C11" s="121" t="s">
        <v>12</v>
      </c>
      <c r="D11" s="143">
        <v>350511.77</v>
      </c>
      <c r="E11" s="143">
        <v>94604.4</v>
      </c>
      <c r="F11" s="145">
        <v>8370</v>
      </c>
      <c r="G11" s="143">
        <v>247537.37</v>
      </c>
      <c r="H11" s="143">
        <v>176388.6</v>
      </c>
      <c r="I11" s="143">
        <v>76552.5</v>
      </c>
      <c r="J11" s="145">
        <v>8370</v>
      </c>
      <c r="K11" s="143">
        <v>91466.1</v>
      </c>
      <c r="L11" s="143">
        <v>174123.17</v>
      </c>
      <c r="M11" s="143">
        <v>18051.900000000001</v>
      </c>
      <c r="N11" s="151" t="s">
        <v>11</v>
      </c>
      <c r="O11" s="143">
        <v>156071.26999999999</v>
      </c>
    </row>
    <row r="12" spans="1:15" ht="17.100000000000001" customHeight="1">
      <c r="A12" s="108"/>
      <c r="B12" s="136" t="s">
        <v>52</v>
      </c>
      <c r="C12" s="121" t="s">
        <v>13</v>
      </c>
      <c r="D12" s="141">
        <f>SUM(D13:D14)</f>
        <v>392954.54</v>
      </c>
      <c r="E12" s="141">
        <f>SUM(E13:E14)</f>
        <v>130519.9</v>
      </c>
      <c r="F12" s="141">
        <f>SUM(F13:F14)</f>
        <v>1421</v>
      </c>
      <c r="G12" s="141">
        <f>SUM(G13:G14)</f>
        <v>261013.64</v>
      </c>
      <c r="H12" s="141">
        <f t="shared" ref="H12:H17" si="0">SUM(I12:K12)</f>
        <v>215829.09</v>
      </c>
      <c r="I12" s="141">
        <f>SUM(I13:I14)</f>
        <v>114070.35</v>
      </c>
      <c r="J12" s="141">
        <f>SUM(J13:J14)</f>
        <v>0</v>
      </c>
      <c r="K12" s="141">
        <f>SUM(K13:K14)</f>
        <v>101758.74</v>
      </c>
      <c r="L12" s="141">
        <f t="shared" ref="L12:L17" si="1">SUM(M12:O12)</f>
        <v>177125.45</v>
      </c>
      <c r="M12" s="141">
        <f>SUM(M13:M14)</f>
        <v>16449.55</v>
      </c>
      <c r="N12" s="149">
        <f>SUM(N13:N14)</f>
        <v>1421</v>
      </c>
      <c r="O12" s="141">
        <f>SUM(O13:O14)</f>
        <v>159254.90000000002</v>
      </c>
    </row>
    <row r="13" spans="1:15" ht="17.100000000000001" customHeight="1">
      <c r="A13" s="108"/>
      <c r="B13" s="137"/>
      <c r="C13" s="121" t="s">
        <v>10</v>
      </c>
      <c r="D13" s="142">
        <f t="shared" ref="D13:G14" si="2">H13+L13</f>
        <v>39930.01</v>
      </c>
      <c r="E13" s="142">
        <f t="shared" si="2"/>
        <v>16623.89</v>
      </c>
      <c r="F13" s="144">
        <f t="shared" si="2"/>
        <v>0</v>
      </c>
      <c r="G13" s="142">
        <f t="shared" si="2"/>
        <v>23306.120000000003</v>
      </c>
      <c r="H13" s="142">
        <f t="shared" si="0"/>
        <v>30127.75</v>
      </c>
      <c r="I13" s="142">
        <v>15996.89</v>
      </c>
      <c r="J13" s="144">
        <v>0</v>
      </c>
      <c r="K13" s="142">
        <v>14130.86</v>
      </c>
      <c r="L13" s="142">
        <f t="shared" si="1"/>
        <v>9802.26</v>
      </c>
      <c r="M13" s="142">
        <v>627</v>
      </c>
      <c r="N13" s="150">
        <v>0</v>
      </c>
      <c r="O13" s="142">
        <v>9175.26</v>
      </c>
    </row>
    <row r="14" spans="1:15" ht="17.100000000000001" customHeight="1">
      <c r="A14" s="108"/>
      <c r="B14" s="138"/>
      <c r="C14" s="121" t="s">
        <v>12</v>
      </c>
      <c r="D14" s="143">
        <f t="shared" si="2"/>
        <v>353024.53</v>
      </c>
      <c r="E14" s="143">
        <f t="shared" si="2"/>
        <v>113896.01</v>
      </c>
      <c r="F14" s="145">
        <f t="shared" si="2"/>
        <v>1421</v>
      </c>
      <c r="G14" s="143">
        <f t="shared" si="2"/>
        <v>237707.52</v>
      </c>
      <c r="H14" s="143">
        <f t="shared" si="0"/>
        <v>185701.34</v>
      </c>
      <c r="I14" s="143">
        <v>98073.46</v>
      </c>
      <c r="J14" s="145">
        <v>0</v>
      </c>
      <c r="K14" s="143">
        <v>87627.88</v>
      </c>
      <c r="L14" s="143">
        <f t="shared" si="1"/>
        <v>167323.19</v>
      </c>
      <c r="M14" s="143">
        <v>15822.55</v>
      </c>
      <c r="N14" s="151">
        <v>1421</v>
      </c>
      <c r="O14" s="143">
        <v>150079.64000000001</v>
      </c>
    </row>
    <row r="15" spans="1:15" ht="15" customHeight="1">
      <c r="A15" s="108"/>
      <c r="B15" s="139" t="s">
        <v>53</v>
      </c>
      <c r="C15" s="121" t="s">
        <v>13</v>
      </c>
      <c r="D15" s="141">
        <f>SUM(D16:D17)</f>
        <v>363907.92000000004</v>
      </c>
      <c r="E15" s="141">
        <f>SUM(E16:E17)</f>
        <v>135345.13</v>
      </c>
      <c r="F15" s="141">
        <v>440</v>
      </c>
      <c r="G15" s="141">
        <f>SUM(G16:G17)</f>
        <v>228122.79</v>
      </c>
      <c r="H15" s="141">
        <f t="shared" si="0"/>
        <v>164993.79999999999</v>
      </c>
      <c r="I15" s="141">
        <f>SUM(I16:I17)</f>
        <v>115648.06</v>
      </c>
      <c r="J15" s="141" t="s">
        <v>11</v>
      </c>
      <c r="K15" s="141">
        <f>SUM(K16:K17)</f>
        <v>49345.740000000005</v>
      </c>
      <c r="L15" s="141">
        <f t="shared" si="1"/>
        <v>198914.12000000002</v>
      </c>
      <c r="M15" s="141">
        <f>SUM(M16:M17)</f>
        <v>19697.07</v>
      </c>
      <c r="N15" s="149">
        <f>SUM(N16:N17)</f>
        <v>440</v>
      </c>
      <c r="O15" s="141">
        <f>SUM(O16:O17)</f>
        <v>178777.05</v>
      </c>
    </row>
    <row r="16" spans="1:15" ht="15" customHeight="1">
      <c r="B16" s="139"/>
      <c r="C16" s="121" t="s">
        <v>10</v>
      </c>
      <c r="D16" s="142">
        <f t="shared" ref="D16:E20" si="3">H16+L16</f>
        <v>21164.99</v>
      </c>
      <c r="E16" s="142">
        <f t="shared" si="3"/>
        <v>15020.91</v>
      </c>
      <c r="F16" s="144" t="s">
        <v>11</v>
      </c>
      <c r="G16" s="142">
        <f>K16+O16</f>
        <v>6144.08</v>
      </c>
      <c r="H16" s="142">
        <f t="shared" si="0"/>
        <v>16055.67</v>
      </c>
      <c r="I16" s="142">
        <v>13449.91</v>
      </c>
      <c r="J16" s="144" t="s">
        <v>11</v>
      </c>
      <c r="K16" s="142">
        <v>2605.7600000000002</v>
      </c>
      <c r="L16" s="142">
        <f t="shared" si="1"/>
        <v>5109.32</v>
      </c>
      <c r="M16" s="142">
        <v>1571</v>
      </c>
      <c r="N16" s="150" t="s">
        <v>11</v>
      </c>
      <c r="O16" s="142">
        <v>3538.32</v>
      </c>
    </row>
    <row r="17" spans="2:15" ht="15" customHeight="1">
      <c r="B17" s="139"/>
      <c r="C17" s="121" t="s">
        <v>12</v>
      </c>
      <c r="D17" s="143">
        <f t="shared" si="3"/>
        <v>342742.93000000005</v>
      </c>
      <c r="E17" s="143">
        <f t="shared" si="3"/>
        <v>120324.22</v>
      </c>
      <c r="F17" s="145">
        <v>440</v>
      </c>
      <c r="G17" s="143">
        <f>K17+O17</f>
        <v>221978.71000000002</v>
      </c>
      <c r="H17" s="143">
        <f t="shared" si="0"/>
        <v>148938.13</v>
      </c>
      <c r="I17" s="143">
        <v>102198.15</v>
      </c>
      <c r="J17" s="145" t="s">
        <v>11</v>
      </c>
      <c r="K17" s="143">
        <v>46739.98</v>
      </c>
      <c r="L17" s="143">
        <f t="shared" si="1"/>
        <v>193804.8</v>
      </c>
      <c r="M17" s="143">
        <v>18126.07</v>
      </c>
      <c r="N17" s="151">
        <v>440</v>
      </c>
      <c r="O17" s="143">
        <v>175238.73</v>
      </c>
    </row>
    <row r="18" spans="2:15" ht="15" customHeight="1">
      <c r="B18" s="139" t="s">
        <v>19</v>
      </c>
      <c r="C18" s="121" t="s">
        <v>13</v>
      </c>
      <c r="D18" s="141">
        <f t="shared" si="3"/>
        <v>350424.89</v>
      </c>
      <c r="E18" s="141">
        <f t="shared" si="3"/>
        <v>107007.08</v>
      </c>
      <c r="F18" s="141">
        <f>J18+N18</f>
        <v>331</v>
      </c>
      <c r="G18" s="141">
        <f>K18+O18</f>
        <v>243086.81</v>
      </c>
      <c r="H18" s="141">
        <f t="shared" ref="H18:O18" si="4">SUM(H19:H20)</f>
        <v>172513.89</v>
      </c>
      <c r="I18" s="141">
        <f t="shared" si="4"/>
        <v>84759.08</v>
      </c>
      <c r="J18" s="141">
        <f t="shared" si="4"/>
        <v>331</v>
      </c>
      <c r="K18" s="141">
        <f t="shared" si="4"/>
        <v>87423.81</v>
      </c>
      <c r="L18" s="141">
        <f t="shared" si="4"/>
        <v>177911</v>
      </c>
      <c r="M18" s="141">
        <f t="shared" si="4"/>
        <v>22248</v>
      </c>
      <c r="N18" s="141">
        <f t="shared" si="4"/>
        <v>0</v>
      </c>
      <c r="O18" s="141">
        <f t="shared" si="4"/>
        <v>155663</v>
      </c>
    </row>
    <row r="19" spans="2:15" ht="15" customHeight="1">
      <c r="B19" s="139"/>
      <c r="C19" s="121" t="s">
        <v>10</v>
      </c>
      <c r="D19" s="141">
        <f t="shared" si="3"/>
        <v>25346.36</v>
      </c>
      <c r="E19" s="141">
        <f t="shared" si="3"/>
        <v>12225.48</v>
      </c>
      <c r="F19" s="141" t="s">
        <v>11</v>
      </c>
      <c r="G19" s="141">
        <f>K19+O19</f>
        <v>13120.88</v>
      </c>
      <c r="H19" s="142">
        <f>SUM(I19:K19)</f>
        <v>14959.36</v>
      </c>
      <c r="I19" s="142">
        <v>11574.48</v>
      </c>
      <c r="J19" s="144" t="s">
        <v>11</v>
      </c>
      <c r="K19" s="142">
        <v>3384.88</v>
      </c>
      <c r="L19" s="142">
        <f>SUM(M19:O19)</f>
        <v>10387</v>
      </c>
      <c r="M19" s="142">
        <v>651</v>
      </c>
      <c r="N19" s="150" t="s">
        <v>11</v>
      </c>
      <c r="O19" s="142">
        <v>9736</v>
      </c>
    </row>
    <row r="20" spans="2:15" ht="15" customHeight="1">
      <c r="B20" s="139"/>
      <c r="C20" s="121" t="s">
        <v>12</v>
      </c>
      <c r="D20" s="141">
        <f t="shared" si="3"/>
        <v>325078.53000000003</v>
      </c>
      <c r="E20" s="141">
        <f t="shared" si="3"/>
        <v>94781.6</v>
      </c>
      <c r="F20" s="141">
        <v>331</v>
      </c>
      <c r="G20" s="141">
        <f>K20+O20</f>
        <v>229965.93</v>
      </c>
      <c r="H20" s="142">
        <f>SUM(I20:K20)</f>
        <v>157554.53</v>
      </c>
      <c r="I20" s="143">
        <v>73184.600000000006</v>
      </c>
      <c r="J20" s="145">
        <v>331</v>
      </c>
      <c r="K20" s="143">
        <v>84038.93</v>
      </c>
      <c r="L20" s="143">
        <f>SUM(M20:O20)</f>
        <v>167524</v>
      </c>
      <c r="M20" s="143">
        <v>21597</v>
      </c>
      <c r="N20" s="151" t="s">
        <v>11</v>
      </c>
      <c r="O20" s="143">
        <v>145927</v>
      </c>
    </row>
    <row r="21" spans="2:15" ht="14.25" customHeight="1">
      <c r="B21" s="118"/>
      <c r="O21" s="104" t="s">
        <v>38</v>
      </c>
    </row>
    <row r="22" spans="2:15">
      <c r="B22" s="118"/>
      <c r="C22" s="140"/>
      <c r="D22" s="140"/>
      <c r="E22" s="102"/>
      <c r="F22" s="140"/>
      <c r="G22" s="140"/>
      <c r="H22" s="140"/>
      <c r="I22" s="140"/>
      <c r="J22" s="140"/>
      <c r="K22" s="140"/>
      <c r="L22" s="140"/>
      <c r="M22" s="140"/>
      <c r="N22" s="140"/>
      <c r="O22" s="140"/>
    </row>
    <row r="23" spans="2:15">
      <c r="B23" s="118" t="s">
        <v>22</v>
      </c>
      <c r="C23" s="118"/>
      <c r="D23" s="118"/>
      <c r="E23" s="118"/>
      <c r="F23" s="118"/>
      <c r="G23" s="118"/>
      <c r="H23" s="118"/>
      <c r="I23" s="118"/>
      <c r="J23" s="118"/>
      <c r="K23" s="140"/>
      <c r="L23" s="148"/>
      <c r="M23" s="148"/>
      <c r="N23" s="148"/>
      <c r="O23" s="148"/>
    </row>
    <row r="24" spans="2:15">
      <c r="B24" s="119" t="s">
        <v>39</v>
      </c>
      <c r="C24" s="140"/>
      <c r="D24" s="102"/>
      <c r="E24" s="140"/>
      <c r="F24" s="140"/>
      <c r="G24" s="140"/>
      <c r="H24" s="140"/>
      <c r="I24" s="140"/>
      <c r="J24" s="140"/>
      <c r="K24" s="140"/>
      <c r="L24" s="148"/>
      <c r="M24" s="148"/>
      <c r="N24" s="148"/>
      <c r="O24" s="148"/>
    </row>
  </sheetData>
  <mergeCells count="9">
    <mergeCell ref="D4:G4"/>
    <mergeCell ref="H4:K4"/>
    <mergeCell ref="L4:O4"/>
    <mergeCell ref="B4:C5"/>
    <mergeCell ref="B6:B8"/>
    <mergeCell ref="B9:B11"/>
    <mergeCell ref="B12:B14"/>
    <mergeCell ref="B15:B17"/>
    <mergeCell ref="B18:B20"/>
  </mergeCells>
  <phoneticPr fontId="4"/>
  <pageMargins left="0.59055118110236227" right="0.39370078740157483" top="0.55118110236220474" bottom="0.55118110236220474" header="0.51181102362204722" footer="0.51181102362204722"/>
  <pageSetup paperSize="9" scale="104" fitToWidth="1" fitToHeight="1" orientation="landscape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4-1農家数</vt:lpstr>
      <vt:lpstr>4-1-2農林業経営体数</vt:lpstr>
      <vt:lpstr>4-2経営耕地面積</vt:lpstr>
      <vt:lpstr>4-3農業従事者数</vt:lpstr>
      <vt:lpstr>4-4林野面積</vt:lpstr>
      <vt:lpstr>4-5保安林面積</vt:lpstr>
      <vt:lpstr>4-6特用林産物生産量</vt:lpstr>
      <vt:lpstr>4-7-1 農地転用の件数</vt:lpstr>
      <vt:lpstr>4-7-2 農地転用の面積</vt:lpstr>
    </vt:vector>
  </TitlesOfParts>
  <Company>栃木市役所</Company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栃木市役所</dc:creator>
  <cp:lastModifiedBy>Administrator</cp:lastModifiedBy>
  <cp:lastPrinted>2023-11-30T07:46:45Z</cp:lastPrinted>
  <dcterms:created xsi:type="dcterms:W3CDTF">2003-03-07T04:40:22Z</dcterms:created>
  <dcterms:modified xsi:type="dcterms:W3CDTF">2025-04-02T05:08:50Z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2025-04-02T05:08:50Z</vt:filetime>
  </property>
</Properties>
</file>