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635" yWindow="-15" windowWidth="7680" windowHeight="8595"/>
  </bookViews>
  <sheets>
    <sheet name="2-1-1 世帯、人口の推移（住民基本台帳）" sheetId="2" r:id="rId1"/>
    <sheet name="2-1-2 世帯、人口の推移（国勢調査）" sheetId="3" r:id="rId2"/>
    <sheet name="2-2 人口集中地区の人口推移と面積" sheetId="1" r:id="rId3"/>
    <sheet name="2-3地域・町内別世帯数及び人口" sheetId="4" r:id="rId4"/>
    <sheet name="2-4年齢別人口" sheetId="5" r:id="rId5"/>
    <sheet name="2-5自然動態" sheetId="6" r:id="rId6"/>
    <sheet name="2-6社会動態" sheetId="7" r:id="rId7"/>
    <sheet name="2-7 国籍別" sheetId="8" r:id="rId8"/>
    <sheet name="2-8在住従業地" sheetId="9" r:id="rId9"/>
    <sheet name="2-9従業常住地" sheetId="10" r:id="rId10"/>
    <sheet name="2-10就業者" sheetId="11" r:id="rId11"/>
    <sheet name="2-11流入・流出" sheetId="12" r:id="rId12"/>
    <sheet name="2-12昼間" sheetId="13" r:id="rId13"/>
  </sheets>
  <definedNames>
    <definedName name="流入流出人口">'2-11流入・流出'!$A$1:$I$15</definedName>
    <definedName name="_xlnm._FilterDatabase" localSheetId="0" hidden="1">'2-1-1 世帯、人口の推移（住民基本台帳）'!$A$1:$E$21</definedName>
    <definedName name="_xlnm._FilterDatabase" localSheetId="1" hidden="1">'2-1-2 世帯、人口の推移（国勢調査）'!$A$1:$G$10</definedName>
    <definedName name="_xlnm.Print_Area" localSheetId="3">'2-3地域・町内別世帯数及び人口'!$A$1:$T$78</definedName>
    <definedName name="_xlnm.Print_Area" localSheetId="4">'2-4年齢別人口'!$A$1:$N$56</definedName>
    <definedName name="社会動態" localSheetId="6">'2-6社会動態'!$A$1:$J$13</definedName>
    <definedName name="社会胴体" localSheetId="6">'2-6社会動態'!$A$1:$J$13</definedName>
    <definedName name="_xlnm.Print_Area" localSheetId="7">'2-7 国籍別'!$A$1:$H$95</definedName>
    <definedName name="昼間人口" localSheetId="12">'2-12昼間'!$A$1:$I$12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<sst xmlns="http://schemas.openxmlformats.org/spreadsheetml/2006/main" xmlns:r="http://schemas.openxmlformats.org/officeDocument/2006/relationships" count="674" uniqueCount="674">
  <si>
    <t>２－１－１　世帯、人口の推移</t>
    <rPh sb="6" eb="8">
      <t>セタイ</t>
    </rPh>
    <rPh sb="9" eb="11">
      <t>ジンコウ</t>
    </rPh>
    <rPh sb="12" eb="14">
      <t>スイイ</t>
    </rPh>
    <phoneticPr fontId="20"/>
  </si>
  <si>
    <t xml:space="preserve">     　　 自宅</t>
  </si>
  <si>
    <t>75歳</t>
  </si>
  <si>
    <t>平井町</t>
  </si>
  <si>
    <t>栃木市</t>
    <rPh sb="0" eb="3">
      <t>トチギシ</t>
    </rPh>
    <phoneticPr fontId="20"/>
  </si>
  <si>
    <t>地　　　域</t>
    <rPh sb="0" eb="1">
      <t>チ</t>
    </rPh>
    <rPh sb="4" eb="5">
      <t>イキ</t>
    </rPh>
    <phoneticPr fontId="20"/>
  </si>
  <si>
    <t>平成24年度</t>
    <rPh sb="0" eb="2">
      <t>ヘイセイ</t>
    </rPh>
    <rPh sb="4" eb="6">
      <t>ネンド</t>
    </rPh>
    <phoneticPr fontId="20"/>
  </si>
  <si>
    <t>泉町</t>
  </si>
  <si>
    <t>年　度</t>
    <rPh sb="0" eb="1">
      <t>トシ</t>
    </rPh>
    <rPh sb="2" eb="3">
      <t>ド</t>
    </rPh>
    <phoneticPr fontId="20"/>
  </si>
  <si>
    <t>大平町牛久</t>
  </si>
  <si>
    <t>人　　　口</t>
    <rPh sb="0" eb="1">
      <t>ヒト</t>
    </rPh>
    <rPh sb="4" eb="5">
      <t>クチ</t>
    </rPh>
    <phoneticPr fontId="20"/>
  </si>
  <si>
    <t>旧　都　賀　町</t>
    <rPh sb="0" eb="1">
      <t>キュウ</t>
    </rPh>
    <rPh sb="2" eb="3">
      <t>ト</t>
    </rPh>
    <rPh sb="4" eb="5">
      <t>ガ</t>
    </rPh>
    <rPh sb="6" eb="7">
      <t>マチ</t>
    </rPh>
    <phoneticPr fontId="20"/>
  </si>
  <si>
    <t>岩舟町静和</t>
  </si>
  <si>
    <t xml:space="preserve">     　　 小山市</t>
  </si>
  <si>
    <t>死産</t>
  </si>
  <si>
    <t>住民基本台帳</t>
    <rPh sb="0" eb="2">
      <t>ジュウミン</t>
    </rPh>
    <rPh sb="2" eb="4">
      <t>キホン</t>
    </rPh>
    <rPh sb="4" eb="6">
      <t>ダイチョウ</t>
    </rPh>
    <phoneticPr fontId="20"/>
  </si>
  <si>
    <t>各年度末現在</t>
    <rPh sb="0" eb="2">
      <t>カクネン</t>
    </rPh>
    <rPh sb="2" eb="3">
      <t>ド</t>
    </rPh>
    <rPh sb="3" eb="4">
      <t>マツ</t>
    </rPh>
    <rPh sb="4" eb="6">
      <t>ゲンザイ</t>
    </rPh>
    <phoneticPr fontId="20"/>
  </si>
  <si>
    <t xml:space="preserve">        　 筑西市</t>
  </si>
  <si>
    <t>岩舟町下津原</t>
  </si>
  <si>
    <t>各年１０月１日現在</t>
    <rPh sb="0" eb="2">
      <t>カクネン</t>
    </rPh>
    <rPh sb="4" eb="5">
      <t>ツキ</t>
    </rPh>
    <rPh sb="6" eb="7">
      <t>ヒ</t>
    </rPh>
    <rPh sb="7" eb="9">
      <t>ゲンザイ</t>
    </rPh>
    <phoneticPr fontId="20"/>
  </si>
  <si>
    <t>総数</t>
    <rPh sb="0" eb="2">
      <t>ソウスウ</t>
    </rPh>
    <phoneticPr fontId="20"/>
  </si>
  <si>
    <t>旧　栃　木　市</t>
    <rPh sb="0" eb="1">
      <t>キュウ</t>
    </rPh>
    <rPh sb="2" eb="3">
      <t>トチ</t>
    </rPh>
    <rPh sb="4" eb="5">
      <t>キ</t>
    </rPh>
    <rPh sb="6" eb="7">
      <t>シ</t>
    </rPh>
    <phoneticPr fontId="20"/>
  </si>
  <si>
    <t>世帯数</t>
    <rPh sb="0" eb="3">
      <t>セタイスウ</t>
    </rPh>
    <phoneticPr fontId="20"/>
  </si>
  <si>
    <t>男</t>
    <rPh sb="0" eb="1">
      <t>オトコ</t>
    </rPh>
    <phoneticPr fontId="20"/>
  </si>
  <si>
    <t>国勢調査</t>
    <rPh sb="0" eb="2">
      <t>コクセイ</t>
    </rPh>
    <rPh sb="2" eb="4">
      <t>チョウサ</t>
    </rPh>
    <phoneticPr fontId="20"/>
  </si>
  <si>
    <t>都</t>
    <rPh sb="0" eb="1">
      <t>ツ</t>
    </rPh>
    <phoneticPr fontId="20"/>
  </si>
  <si>
    <t>薗部町１丁目</t>
  </si>
  <si>
    <t>女</t>
    <rPh sb="0" eb="1">
      <t>オンナ</t>
    </rPh>
    <phoneticPr fontId="20"/>
  </si>
  <si>
    <t xml:space="preserve">        　　 久喜市</t>
  </si>
  <si>
    <t>100歳以上</t>
    <rPh sb="3" eb="6">
      <t>サイイジョウ</t>
    </rPh>
    <phoneticPr fontId="20"/>
  </si>
  <si>
    <t>区　分</t>
    <rPh sb="0" eb="3">
      <t>クブン</t>
    </rPh>
    <phoneticPr fontId="20"/>
  </si>
  <si>
    <t>60歳～64歳</t>
  </si>
  <si>
    <t>韓国</t>
    <rPh sb="0" eb="2">
      <t>カンコク</t>
    </rPh>
    <phoneticPr fontId="20"/>
  </si>
  <si>
    <t>平成22年度</t>
    <rPh sb="0" eb="2">
      <t>ヘイセイ</t>
    </rPh>
    <rPh sb="4" eb="6">
      <t>ネンド</t>
    </rPh>
    <phoneticPr fontId="20"/>
  </si>
  <si>
    <t>平成28年度</t>
    <rPh sb="0" eb="2">
      <t>ヘイセイ</t>
    </rPh>
    <rPh sb="4" eb="6">
      <t>ネンド</t>
    </rPh>
    <phoneticPr fontId="20"/>
  </si>
  <si>
    <t>西方町金井</t>
  </si>
  <si>
    <t>人口（％）</t>
    <rPh sb="0" eb="2">
      <t>ジンコウ</t>
    </rPh>
    <phoneticPr fontId="20"/>
  </si>
  <si>
    <t>26歳</t>
  </si>
  <si>
    <t>平成23年度</t>
    <rPh sb="0" eb="2">
      <t>ヘイセイ</t>
    </rPh>
    <rPh sb="4" eb="6">
      <t>ネンド</t>
    </rPh>
    <phoneticPr fontId="20"/>
  </si>
  <si>
    <t>（大平）</t>
    <rPh sb="1" eb="3">
      <t>オオヒラ</t>
    </rPh>
    <phoneticPr fontId="20"/>
  </si>
  <si>
    <t>55歳～59歳</t>
  </si>
  <si>
    <t xml:space="preserve">   隣接して人口が5,000人以上となる地区。</t>
  </si>
  <si>
    <t>24歳</t>
  </si>
  <si>
    <t>17歳</t>
  </si>
  <si>
    <t>西方町真名子</t>
  </si>
  <si>
    <t>平成25年度</t>
    <rPh sb="0" eb="2">
      <t>ヘイセイ</t>
    </rPh>
    <rPh sb="4" eb="6">
      <t>ネンド</t>
    </rPh>
    <phoneticPr fontId="20"/>
  </si>
  <si>
    <t>２－２　人口集中地区(DIDｓ)の人口の推移と面積</t>
    <rPh sb="4" eb="6">
      <t>ジンコウ</t>
    </rPh>
    <rPh sb="6" eb="8">
      <t>シュウチュウ</t>
    </rPh>
    <rPh sb="8" eb="10">
      <t>チク</t>
    </rPh>
    <rPh sb="17" eb="19">
      <t>ジンコウ</t>
    </rPh>
    <rPh sb="20" eb="22">
      <t>スイイ</t>
    </rPh>
    <rPh sb="23" eb="25">
      <t>メンセキ</t>
    </rPh>
    <phoneticPr fontId="20"/>
  </si>
  <si>
    <t>　　　うち農業</t>
  </si>
  <si>
    <t xml:space="preserve">      　　茨城県 </t>
  </si>
  <si>
    <t>20歳～24歳</t>
  </si>
  <si>
    <t>平成26年度</t>
    <rPh sb="0" eb="2">
      <t>ヘイセイ</t>
    </rPh>
    <rPh sb="4" eb="6">
      <t>ネンド</t>
    </rPh>
    <phoneticPr fontId="20"/>
  </si>
  <si>
    <t>令和５年度</t>
    <rPh sb="0" eb="2">
      <t>レイワ</t>
    </rPh>
    <rPh sb="3" eb="5">
      <t>ネンド</t>
    </rPh>
    <phoneticPr fontId="20"/>
  </si>
  <si>
    <t>平成27年度</t>
  </si>
  <si>
    <t>31歳</t>
  </si>
  <si>
    <t>49歳</t>
  </si>
  <si>
    <t>昭和</t>
  </si>
  <si>
    <t xml:space="preserve"> （1ｋ㎡当たり）</t>
    <rPh sb="5" eb="6">
      <t>ア</t>
    </rPh>
    <phoneticPr fontId="20"/>
  </si>
  <si>
    <t>平成27年度</t>
    <rPh sb="0" eb="2">
      <t>ヘイセイ</t>
    </rPh>
    <rPh sb="4" eb="6">
      <t>ネンド</t>
    </rPh>
    <phoneticPr fontId="20"/>
  </si>
  <si>
    <t>２－１１　就業者・通学者の流入、流出人口</t>
    <rPh sb="5" eb="8">
      <t>シュウギョウシャ</t>
    </rPh>
    <rPh sb="9" eb="12">
      <t>ツウガクシャ</t>
    </rPh>
    <rPh sb="13" eb="15">
      <t>リュウニュウ</t>
    </rPh>
    <rPh sb="16" eb="17">
      <t>リュウシツ</t>
    </rPh>
    <rPh sb="17" eb="18">
      <t>デ</t>
    </rPh>
    <rPh sb="18" eb="20">
      <t>ジンコウ</t>
    </rPh>
    <phoneticPr fontId="20"/>
  </si>
  <si>
    <t>神田町</t>
  </si>
  <si>
    <t>面積（ｋ㎡）</t>
    <rPh sb="0" eb="2">
      <t>メンセキ</t>
    </rPh>
    <phoneticPr fontId="20"/>
  </si>
  <si>
    <t>平成29年度</t>
    <rPh sb="0" eb="2">
      <t>ヘイセイ</t>
    </rPh>
    <rPh sb="4" eb="6">
      <t>ネンド</t>
    </rPh>
    <phoneticPr fontId="20"/>
  </si>
  <si>
    <t>岩舟町上岡</t>
  </si>
  <si>
    <t>平成30年度</t>
    <rPh sb="0" eb="2">
      <t>ヘイセイ</t>
    </rPh>
    <rPh sb="4" eb="6">
      <t>ネンド</t>
    </rPh>
    <phoneticPr fontId="20"/>
  </si>
  <si>
    <t>本町</t>
  </si>
  <si>
    <t xml:space="preserve">           鹿沼市</t>
  </si>
  <si>
    <t>藤岡町蛭沼</t>
  </si>
  <si>
    <t>国府町</t>
  </si>
  <si>
    <t xml:space="preserve"> 平成</t>
    <rPh sb="1" eb="3">
      <t>ヘイセイ</t>
    </rPh>
    <phoneticPr fontId="20"/>
  </si>
  <si>
    <t>平柳町２丁目</t>
  </si>
  <si>
    <t>７歳</t>
  </si>
  <si>
    <t>28歳</t>
  </si>
  <si>
    <t>15歳以上
就業者</t>
  </si>
  <si>
    <t>83歳</t>
  </si>
  <si>
    <t>城内町１丁目</t>
  </si>
  <si>
    <t>令和元年度</t>
    <rPh sb="0" eb="4">
      <t>レイワガンネン</t>
    </rPh>
    <rPh sb="4" eb="5">
      <t>ド</t>
    </rPh>
    <phoneticPr fontId="20"/>
  </si>
  <si>
    <t>大平町</t>
  </si>
  <si>
    <t>藤岡町太田</t>
  </si>
  <si>
    <t>令和２年度</t>
    <rPh sb="0" eb="2">
      <t>レイワ</t>
    </rPh>
    <rPh sb="3" eb="4">
      <t>ネン</t>
    </rPh>
    <rPh sb="4" eb="5">
      <t>ド</t>
    </rPh>
    <phoneticPr fontId="20"/>
  </si>
  <si>
    <t>令和６年度</t>
    <rPh sb="0" eb="2">
      <t>レイワ</t>
    </rPh>
    <rPh sb="4" eb="5">
      <t>ド</t>
    </rPh>
    <phoneticPr fontId="20"/>
  </si>
  <si>
    <t>年</t>
  </si>
  <si>
    <t>令和３年度</t>
    <rPh sb="0" eb="2">
      <t>レイワ</t>
    </rPh>
    <rPh sb="3" eb="4">
      <t>ネン</t>
    </rPh>
    <rPh sb="4" eb="5">
      <t>ド</t>
    </rPh>
    <phoneticPr fontId="20"/>
  </si>
  <si>
    <t>-</t>
  </si>
  <si>
    <t xml:space="preserve">        　 古河市</t>
  </si>
  <si>
    <t xml:space="preserve">           下野市</t>
  </si>
  <si>
    <t>市全体に対する割合</t>
    <rPh sb="0" eb="3">
      <t>シゼンタイ</t>
    </rPh>
    <rPh sb="4" eb="5">
      <t>タイ</t>
    </rPh>
    <rPh sb="7" eb="9">
      <t>ワリアイ</t>
    </rPh>
    <phoneticPr fontId="20"/>
  </si>
  <si>
    <t>令和４年度</t>
    <rPh sb="0" eb="2">
      <t>レイワ</t>
    </rPh>
    <rPh sb="3" eb="4">
      <t>ネン</t>
    </rPh>
    <rPh sb="4" eb="5">
      <t>ド</t>
    </rPh>
    <phoneticPr fontId="20"/>
  </si>
  <si>
    <t>平成</t>
  </si>
  <si>
    <t xml:space="preserve">       従業・通学市区町村「不詳・外国」</t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</si>
  <si>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20"/>
  </si>
  <si>
    <t>小野口町</t>
  </si>
  <si>
    <t>平成28年度</t>
  </si>
  <si>
    <t>令和６年度</t>
    <rPh sb="0" eb="2">
      <t>レイワ</t>
    </rPh>
    <rPh sb="3" eb="5">
      <t>ネンド</t>
    </rPh>
    <phoneticPr fontId="20"/>
  </si>
  <si>
    <t>99歳</t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</si>
  <si>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20"/>
  </si>
  <si>
    <t>（注）外国人を含む。</t>
    <rPh sb="1" eb="2">
      <t>チュウ</t>
    </rPh>
    <rPh sb="3" eb="5">
      <t>ガイコク</t>
    </rPh>
    <rPh sb="5" eb="6">
      <t>ジン</t>
    </rPh>
    <rPh sb="7" eb="8">
      <t>フク</t>
    </rPh>
    <phoneticPr fontId="20"/>
  </si>
  <si>
    <t>２－１－２　世帯、人口の推移</t>
    <rPh sb="6" eb="8">
      <t>セタイ</t>
    </rPh>
    <rPh sb="9" eb="11">
      <t>ジンコウ</t>
    </rPh>
    <rPh sb="12" eb="14">
      <t>スイイ</t>
    </rPh>
    <phoneticPr fontId="20"/>
  </si>
  <si>
    <r>
      <rPr>
        <sz val="11"/>
        <color auto="1"/>
        <rFont val="ＭＳ Ｐゴシック"/>
      </rPr>
      <t>☝</t>
    </r>
    <r>
      <rPr>
        <sz val="11"/>
        <color auto="1"/>
        <rFont val="ＭＳ Ｐ明朝"/>
      </rPr>
      <t>人口集中地区（DIDs：Densely Inhabited Districts）</t>
    </r>
    <rPh sb="1" eb="3">
      <t>ジンコウ</t>
    </rPh>
    <rPh sb="3" eb="5">
      <t>シュウチュウ</t>
    </rPh>
    <rPh sb="5" eb="7">
      <t>チク</t>
    </rPh>
    <phoneticPr fontId="20"/>
  </si>
  <si>
    <t>年　次</t>
    <rPh sb="0" eb="1">
      <t>トシ</t>
    </rPh>
    <rPh sb="2" eb="3">
      <t>ツギ</t>
    </rPh>
    <phoneticPr fontId="20"/>
  </si>
  <si>
    <t>（皆　川）</t>
  </si>
  <si>
    <t>０歳</t>
  </si>
  <si>
    <t>令和４年度</t>
  </si>
  <si>
    <t>転　　　出</t>
    <rPh sb="0" eb="5">
      <t>テンシュツ</t>
    </rPh>
    <phoneticPr fontId="20"/>
  </si>
  <si>
    <t>２－７　国籍別登録人員</t>
    <rPh sb="4" eb="6">
      <t>コクセキ</t>
    </rPh>
    <rPh sb="6" eb="7">
      <t>ベツ</t>
    </rPh>
    <rPh sb="7" eb="9">
      <t>トウロク</t>
    </rPh>
    <rPh sb="9" eb="11">
      <t>ジンコウ</t>
    </rPh>
    <phoneticPr fontId="20"/>
  </si>
  <si>
    <t xml:space="preserve">           壬生町</t>
  </si>
  <si>
    <t>平井町公園地内</t>
  </si>
  <si>
    <t>２－８　栃木市に常住する者の従業地・通学地（１５歳以上）</t>
    <rPh sb="4" eb="7">
      <t>トチギシ</t>
    </rPh>
    <rPh sb="8" eb="10">
      <t>ジョウジュウ</t>
    </rPh>
    <rPh sb="12" eb="13">
      <t>シャ</t>
    </rPh>
    <rPh sb="14" eb="16">
      <t>ジュウギョウ</t>
    </rPh>
    <rPh sb="16" eb="17">
      <t>チ</t>
    </rPh>
    <rPh sb="18" eb="20">
      <t>ツウガク</t>
    </rPh>
    <rPh sb="20" eb="21">
      <t>チ</t>
    </rPh>
    <rPh sb="24" eb="27">
      <t>サイイジョウ</t>
    </rPh>
    <phoneticPr fontId="20"/>
  </si>
  <si>
    <t>星野町</t>
  </si>
  <si>
    <t>片柳町４丁目</t>
  </si>
  <si>
    <t>63歳</t>
  </si>
  <si>
    <t>漁業</t>
  </si>
  <si>
    <t>（大　宮）</t>
  </si>
  <si>
    <t>面積（％）</t>
    <rPh sb="0" eb="2">
      <t>メンセキ</t>
    </rPh>
    <phoneticPr fontId="20"/>
  </si>
  <si>
    <t>年</t>
    <rPh sb="0" eb="1">
      <t>ネン</t>
    </rPh>
    <phoneticPr fontId="20"/>
  </si>
  <si>
    <t>　　　国勢調査基本単位区を基礎単位として、人口密度が4,000人/km²以上の基本単位区が互いに</t>
  </si>
  <si>
    <t>令和</t>
    <rPh sb="0" eb="2">
      <t>レイワ</t>
    </rPh>
    <phoneticPr fontId="20"/>
  </si>
  <si>
    <t>柳橋町</t>
  </si>
  <si>
    <t>吹</t>
  </si>
  <si>
    <t>資料：国勢調査</t>
    <rPh sb="0" eb="2">
      <t>シリョウ</t>
    </rPh>
    <rPh sb="3" eb="5">
      <t>コクセイ</t>
    </rPh>
    <rPh sb="5" eb="7">
      <t>チョウサ</t>
    </rPh>
    <phoneticPr fontId="20"/>
  </si>
  <si>
    <t xml:space="preserve">        　　 館林市</t>
  </si>
  <si>
    <t>旧　藤　岡　町</t>
    <rPh sb="0" eb="1">
      <t>キュウ</t>
    </rPh>
    <rPh sb="2" eb="3">
      <t>フジ</t>
    </rPh>
    <rPh sb="4" eb="5">
      <t>オカ</t>
    </rPh>
    <rPh sb="6" eb="7">
      <t>マチ</t>
    </rPh>
    <phoneticPr fontId="20"/>
  </si>
  <si>
    <t>平成</t>
    <rPh sb="0" eb="2">
      <t>ヘイセイ</t>
    </rPh>
    <phoneticPr fontId="20"/>
  </si>
  <si>
    <t>97歳</t>
  </si>
  <si>
    <t>地域</t>
    <rPh sb="0" eb="2">
      <t>チイキ</t>
    </rPh>
    <phoneticPr fontId="20"/>
  </si>
  <si>
    <t>４歳</t>
  </si>
  <si>
    <t>69歳</t>
  </si>
  <si>
    <t>栃木市</t>
  </si>
  <si>
    <t xml:space="preserve">     　　 埼玉県 </t>
  </si>
  <si>
    <t>（栃木）</t>
    <rPh sb="1" eb="3">
      <t>トチギ</t>
    </rPh>
    <phoneticPr fontId="20"/>
  </si>
  <si>
    <t>△ 825</t>
  </si>
  <si>
    <t>人　口</t>
    <rPh sb="0" eb="3">
      <t>ジンコウ</t>
    </rPh>
    <phoneticPr fontId="20"/>
  </si>
  <si>
    <t>大</t>
    <rPh sb="0" eb="1">
      <t>ダイ</t>
    </rPh>
    <phoneticPr fontId="20"/>
  </si>
  <si>
    <t xml:space="preserve">人口密度 </t>
    <rPh sb="0" eb="2">
      <t>ジンコウ</t>
    </rPh>
    <rPh sb="2" eb="4">
      <t>ミツド</t>
    </rPh>
    <phoneticPr fontId="20"/>
  </si>
  <si>
    <t>都賀町升塚</t>
  </si>
  <si>
    <t>室町</t>
  </si>
  <si>
    <t>川原田町</t>
  </si>
  <si>
    <t>（栃　木）</t>
  </si>
  <si>
    <t>…</t>
  </si>
  <si>
    <t>富士見町</t>
  </si>
  <si>
    <t>藤岡町大田和</t>
  </si>
  <si>
    <t>２－３　地域・町内別人口及び世帯数</t>
    <rPh sb="4" eb="6">
      <t>チイキ</t>
    </rPh>
    <rPh sb="7" eb="9">
      <t>チョウナイ</t>
    </rPh>
    <rPh sb="12" eb="13">
      <t>オヨ</t>
    </rPh>
    <phoneticPr fontId="20"/>
  </si>
  <si>
    <t>39歳</t>
  </si>
  <si>
    <t>各年度中（単位：件・人）</t>
  </si>
  <si>
    <t>（吹　上）</t>
  </si>
  <si>
    <t>情報通信業</t>
  </si>
  <si>
    <t>（寺　尾）</t>
  </si>
  <si>
    <t xml:space="preserve">        　　 特別区部</t>
  </si>
  <si>
    <t>（国　府）</t>
  </si>
  <si>
    <t>建設業</t>
  </si>
  <si>
    <t>旧　大　平　町</t>
    <rPh sb="0" eb="1">
      <t>キュウ</t>
    </rPh>
    <rPh sb="2" eb="3">
      <t>ダイ</t>
    </rPh>
    <rPh sb="4" eb="5">
      <t>ヒラ</t>
    </rPh>
    <rPh sb="6" eb="7">
      <t>マチ</t>
    </rPh>
    <phoneticPr fontId="20"/>
  </si>
  <si>
    <t>旧　西　方　町</t>
    <rPh sb="0" eb="1">
      <t>キュウ</t>
    </rPh>
    <rPh sb="2" eb="3">
      <t>ニシ</t>
    </rPh>
    <rPh sb="4" eb="5">
      <t>カタ</t>
    </rPh>
    <rPh sb="6" eb="7">
      <t>マチ</t>
    </rPh>
    <phoneticPr fontId="20"/>
  </si>
  <si>
    <t>△ 983</t>
  </si>
  <si>
    <t>旧　岩　舟　町</t>
    <rPh sb="0" eb="1">
      <t>キュウ</t>
    </rPh>
    <rPh sb="2" eb="3">
      <t>イワ</t>
    </rPh>
    <rPh sb="4" eb="5">
      <t>フネ</t>
    </rPh>
    <rPh sb="6" eb="7">
      <t>マチ</t>
    </rPh>
    <phoneticPr fontId="20"/>
  </si>
  <si>
    <t>常住人口　　　（夜間人口）</t>
    <rPh sb="0" eb="1">
      <t>ジョウチュウ</t>
    </rPh>
    <rPh sb="1" eb="2">
      <t>ジュウ</t>
    </rPh>
    <rPh sb="2" eb="4">
      <t>ジンコウ</t>
    </rPh>
    <rPh sb="8" eb="10">
      <t>ヤカン</t>
    </rPh>
    <rPh sb="10" eb="12">
      <t>ジンコウ</t>
    </rPh>
    <phoneticPr fontId="20"/>
  </si>
  <si>
    <t>総　　数</t>
    <rPh sb="0" eb="1">
      <t>ソウ</t>
    </rPh>
    <rPh sb="3" eb="4">
      <t>スウ</t>
    </rPh>
    <phoneticPr fontId="20"/>
  </si>
  <si>
    <t>２－５　自然動態</t>
  </si>
  <si>
    <t>宮田町</t>
  </si>
  <si>
    <t>栃</t>
    <rPh sb="0" eb="1">
      <t>トチ</t>
    </rPh>
    <phoneticPr fontId="20"/>
  </si>
  <si>
    <t>藤岡町緑川</t>
  </si>
  <si>
    <t>木</t>
    <rPh sb="0" eb="1">
      <t>キ</t>
    </rPh>
    <phoneticPr fontId="20"/>
  </si>
  <si>
    <t>ネパール</t>
  </si>
  <si>
    <t>大</t>
  </si>
  <si>
    <t>宮</t>
  </si>
  <si>
    <t>53歳</t>
  </si>
  <si>
    <t>皆</t>
  </si>
  <si>
    <t>川</t>
  </si>
  <si>
    <t>（注）外国人を含む</t>
    <rPh sb="1" eb="2">
      <t>チュウ</t>
    </rPh>
    <rPh sb="3" eb="5">
      <t>ガイコク</t>
    </rPh>
    <rPh sb="5" eb="6">
      <t>ジン</t>
    </rPh>
    <rPh sb="7" eb="8">
      <t>フク</t>
    </rPh>
    <phoneticPr fontId="20"/>
  </si>
  <si>
    <t>万町</t>
  </si>
  <si>
    <t>大平町新</t>
  </si>
  <si>
    <t>トルクメニスタン</t>
  </si>
  <si>
    <t>倭町</t>
  </si>
  <si>
    <t>嘉右衛門町</t>
  </si>
  <si>
    <t>旭町</t>
  </si>
  <si>
    <t>65歳</t>
  </si>
  <si>
    <t>ウガンダ</t>
  </si>
  <si>
    <t>城内町２丁目</t>
  </si>
  <si>
    <t>日ノ出町</t>
  </si>
  <si>
    <t>沼和田町</t>
  </si>
  <si>
    <t>藤岡町部屋</t>
  </si>
  <si>
    <t>岩舟町静</t>
  </si>
  <si>
    <t>令和５年度</t>
  </si>
  <si>
    <t>河合町</t>
  </si>
  <si>
    <t>薗部町３丁目</t>
  </si>
  <si>
    <t>58歳</t>
  </si>
  <si>
    <t>片柳町１丁目</t>
  </si>
  <si>
    <t>宮町</t>
  </si>
  <si>
    <t>37歳</t>
  </si>
  <si>
    <t>うち他市町村から流入する者</t>
    <rPh sb="2" eb="4">
      <t>タシ</t>
    </rPh>
    <rPh sb="4" eb="5">
      <t>マチ</t>
    </rPh>
    <rPh sb="5" eb="6">
      <t>ムラ</t>
    </rPh>
    <rPh sb="8" eb="10">
      <t>リュウニュウ</t>
    </rPh>
    <rPh sb="12" eb="13">
      <t>モノ</t>
    </rPh>
    <phoneticPr fontId="20"/>
  </si>
  <si>
    <t xml:space="preserve">     　　 東京都 </t>
  </si>
  <si>
    <t>片柳町２丁目</t>
  </si>
  <si>
    <t>30歳</t>
  </si>
  <si>
    <t>片柳町３丁目</t>
  </si>
  <si>
    <t>片柳町５丁目</t>
  </si>
  <si>
    <t>43歳</t>
  </si>
  <si>
    <t>湊町</t>
  </si>
  <si>
    <t>境町</t>
  </si>
  <si>
    <t>婚姻</t>
  </si>
  <si>
    <t>薗部町２丁目</t>
  </si>
  <si>
    <t>薗部町４丁目</t>
  </si>
  <si>
    <t xml:space="preserve">           上三川町</t>
  </si>
  <si>
    <t>△ 790</t>
  </si>
  <si>
    <t>入舟町</t>
  </si>
  <si>
    <t>祝町</t>
  </si>
  <si>
    <t>箱森町</t>
  </si>
  <si>
    <t>25歳</t>
  </si>
  <si>
    <t>サイプラス</t>
  </si>
  <si>
    <t>小平町</t>
  </si>
  <si>
    <t>６歳</t>
  </si>
  <si>
    <t>16歳</t>
  </si>
  <si>
    <t>錦町</t>
  </si>
  <si>
    <t>大町</t>
  </si>
  <si>
    <t>昭和町</t>
  </si>
  <si>
    <t>藤岡町下宮</t>
  </si>
  <si>
    <t>大宮町</t>
  </si>
  <si>
    <t>平柳町１丁目</t>
  </si>
  <si>
    <t>平柳町３丁目</t>
  </si>
  <si>
    <t>都賀町原宿</t>
  </si>
  <si>
    <t>西</t>
    <rPh sb="0" eb="1">
      <t>ニシ</t>
    </rPh>
    <phoneticPr fontId="20"/>
  </si>
  <si>
    <t xml:space="preserve">        神奈川県 </t>
  </si>
  <si>
    <t>西方町本城</t>
  </si>
  <si>
    <t xml:space="preserve">      　　佐野市</t>
  </si>
  <si>
    <t xml:space="preserve">          　　 新宿区</t>
  </si>
  <si>
    <t>梅沢町</t>
  </si>
  <si>
    <t>今泉町１丁目</t>
  </si>
  <si>
    <t>今泉町２丁目</t>
  </si>
  <si>
    <t>仲仕上町</t>
  </si>
  <si>
    <t>藤田町</t>
  </si>
  <si>
    <t>66歳</t>
  </si>
  <si>
    <t>久保田町</t>
  </si>
  <si>
    <t>高谷町</t>
  </si>
  <si>
    <t>樋ノ口町</t>
  </si>
  <si>
    <t>アルゼンチン</t>
  </si>
  <si>
    <t xml:space="preserve">         神奈川県 </t>
  </si>
  <si>
    <t>皆川城内町</t>
  </si>
  <si>
    <t>柏倉町</t>
  </si>
  <si>
    <t>死　　　亡</t>
  </si>
  <si>
    <t>志鳥町</t>
  </si>
  <si>
    <t>岩出町</t>
  </si>
  <si>
    <t>大皆川町</t>
  </si>
  <si>
    <t>泉川町</t>
  </si>
  <si>
    <t>新井町</t>
  </si>
  <si>
    <t>藤岡町中根</t>
  </si>
  <si>
    <t>人　　　　　口</t>
    <rPh sb="0" eb="7">
      <t>ジンコウ</t>
    </rPh>
    <phoneticPr fontId="20"/>
  </si>
  <si>
    <t>女</t>
    <rPh sb="0" eb="1">
      <t>ジョ</t>
    </rPh>
    <phoneticPr fontId="20"/>
  </si>
  <si>
    <t>98歳</t>
  </si>
  <si>
    <t>50歳</t>
  </si>
  <si>
    <t xml:space="preserve">          　　 台東区</t>
  </si>
  <si>
    <t>計</t>
    <rPh sb="0" eb="1">
      <t>ケイ</t>
    </rPh>
    <phoneticPr fontId="20"/>
  </si>
  <si>
    <t>41歳</t>
  </si>
  <si>
    <t>世帯数</t>
    <rPh sb="2" eb="3">
      <t>スウ</t>
    </rPh>
    <phoneticPr fontId="20"/>
  </si>
  <si>
    <t>細堀町</t>
  </si>
  <si>
    <t xml:space="preserve">           宇都宮市</t>
  </si>
  <si>
    <t>上</t>
  </si>
  <si>
    <t>当地に常住する就業・通学者</t>
    <rPh sb="0" eb="2">
      <t>トウシ</t>
    </rPh>
    <rPh sb="3" eb="5">
      <t>ジョウジュウ</t>
    </rPh>
    <rPh sb="7" eb="9">
      <t>シュウギョウ</t>
    </rPh>
    <rPh sb="10" eb="13">
      <t>ツウガクシャ</t>
    </rPh>
    <phoneticPr fontId="20"/>
  </si>
  <si>
    <t>寺</t>
    <rPh sb="0" eb="1">
      <t>テラ</t>
    </rPh>
    <phoneticPr fontId="20"/>
  </si>
  <si>
    <t>尾</t>
  </si>
  <si>
    <t>産業大分類</t>
    <rPh sb="0" eb="2">
      <t>サンギョウ</t>
    </rPh>
    <rPh sb="2" eb="5">
      <t>ダイブンルイ</t>
    </rPh>
    <phoneticPr fontId="20"/>
  </si>
  <si>
    <t>大平町北武井</t>
  </si>
  <si>
    <t>国</t>
  </si>
  <si>
    <t>岩舟町鷲巣</t>
  </si>
  <si>
    <t>府</t>
  </si>
  <si>
    <t>増　　減</t>
    <rPh sb="0" eb="4">
      <t>ゾウゲン</t>
    </rPh>
    <phoneticPr fontId="20"/>
  </si>
  <si>
    <t>35歳</t>
  </si>
  <si>
    <t>平</t>
    <rPh sb="0" eb="1">
      <t>ヒラ</t>
    </rPh>
    <phoneticPr fontId="20"/>
  </si>
  <si>
    <t>藤</t>
    <rPh sb="0" eb="1">
      <t>フジ</t>
    </rPh>
    <phoneticPr fontId="20"/>
  </si>
  <si>
    <t>52歳</t>
  </si>
  <si>
    <t>岡</t>
    <rPh sb="0" eb="1">
      <t>オカ</t>
    </rPh>
    <phoneticPr fontId="20"/>
  </si>
  <si>
    <t>賀</t>
    <rPh sb="0" eb="1">
      <t>ガ</t>
    </rPh>
    <phoneticPr fontId="20"/>
  </si>
  <si>
    <t>吹上町</t>
  </si>
  <si>
    <t>岩舟町五十畑</t>
  </si>
  <si>
    <t>ルーマニア</t>
  </si>
  <si>
    <t>木野地町</t>
  </si>
  <si>
    <t>野中町</t>
  </si>
  <si>
    <t>千塚町</t>
  </si>
  <si>
    <t>△ 289</t>
  </si>
  <si>
    <t>大森町</t>
  </si>
  <si>
    <t>仲方町</t>
  </si>
  <si>
    <t>宿泊業，飲食サービス業</t>
  </si>
  <si>
    <t>82歳</t>
  </si>
  <si>
    <t>梓町</t>
  </si>
  <si>
    <t>尻内町</t>
  </si>
  <si>
    <t>大久保町</t>
  </si>
  <si>
    <t>鍋山町</t>
  </si>
  <si>
    <t>出流町</t>
  </si>
  <si>
    <t xml:space="preserve">           足利市</t>
  </si>
  <si>
    <t>令和７年３月３１日現在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20"/>
  </si>
  <si>
    <t>惣社町</t>
  </si>
  <si>
    <t>54歳</t>
  </si>
  <si>
    <t>スリランカ</t>
  </si>
  <si>
    <t>柳原町</t>
  </si>
  <si>
    <t>大光寺町</t>
  </si>
  <si>
    <t>学術研究，専門・技術サービス業</t>
  </si>
  <si>
    <t>田村町</t>
  </si>
  <si>
    <t>25歳～29歳</t>
  </si>
  <si>
    <t>寄居町</t>
  </si>
  <si>
    <t>外国人</t>
    <rPh sb="0" eb="3">
      <t>ガイコクジン</t>
    </rPh>
    <phoneticPr fontId="20"/>
  </si>
  <si>
    <t>大塚町</t>
  </si>
  <si>
    <t>大平町富田</t>
  </si>
  <si>
    <t>総　数</t>
    <rPh sb="0" eb="3">
      <t>ソウスウ</t>
    </rPh>
    <phoneticPr fontId="20"/>
  </si>
  <si>
    <t>大平町西山田</t>
  </si>
  <si>
    <t>10歳～14歳</t>
  </si>
  <si>
    <t>大平町下皆川</t>
  </si>
  <si>
    <t>出　　　生</t>
  </si>
  <si>
    <t xml:space="preserve">         群馬県 </t>
  </si>
  <si>
    <t>大平町横堀</t>
  </si>
  <si>
    <t>男</t>
  </si>
  <si>
    <t>令和6年度</t>
    <rPh sb="0" eb="2">
      <t>レイワ</t>
    </rPh>
    <rPh sb="3" eb="5">
      <t>ネンド</t>
    </rPh>
    <phoneticPr fontId="20"/>
  </si>
  <si>
    <t>大平町川連</t>
  </si>
  <si>
    <t>76歳</t>
  </si>
  <si>
    <t>大平町土与</t>
  </si>
  <si>
    <t>大平町蔵井</t>
  </si>
  <si>
    <t>大平町真弓</t>
  </si>
  <si>
    <t>総　 数</t>
    <rPh sb="0" eb="4">
      <t>ソウスウ</t>
    </rPh>
    <phoneticPr fontId="20"/>
  </si>
  <si>
    <t>△ 252</t>
  </si>
  <si>
    <t>大平町下高島</t>
  </si>
  <si>
    <t>大平町上高島</t>
  </si>
  <si>
    <t>コスタリカ</t>
  </si>
  <si>
    <t>大平町西野田</t>
  </si>
  <si>
    <t>平成30年度</t>
  </si>
  <si>
    <t>△ 851</t>
  </si>
  <si>
    <t xml:space="preserve">        　 春日部市</t>
  </si>
  <si>
    <t xml:space="preserve">        　　 結城市</t>
  </si>
  <si>
    <t>大平町榎本</t>
  </si>
  <si>
    <t>90歳</t>
  </si>
  <si>
    <t>カナダ</t>
  </si>
  <si>
    <t xml:space="preserve">        　 結城市</t>
  </si>
  <si>
    <t>大平町西水代</t>
  </si>
  <si>
    <t>各年度中(単位：件・人)</t>
    <rPh sb="0" eb="1">
      <t>カク</t>
    </rPh>
    <rPh sb="1" eb="3">
      <t>ネンド</t>
    </rPh>
    <rPh sb="3" eb="4">
      <t>チュウ</t>
    </rPh>
    <rPh sb="5" eb="7">
      <t>タンイ</t>
    </rPh>
    <rPh sb="8" eb="9">
      <t>ケン</t>
    </rPh>
    <rPh sb="10" eb="11">
      <t>ニン</t>
    </rPh>
    <phoneticPr fontId="20"/>
  </si>
  <si>
    <t>農業・林業</t>
    <rPh sb="0" eb="2">
      <t>ノウギョウ</t>
    </rPh>
    <rPh sb="3" eb="5">
      <t>リンギョウ</t>
    </rPh>
    <phoneticPr fontId="20"/>
  </si>
  <si>
    <t>△1,140</t>
  </si>
  <si>
    <t xml:space="preserve">           日光市</t>
  </si>
  <si>
    <t>大平町伯仲</t>
  </si>
  <si>
    <t>藤岡町新波</t>
  </si>
  <si>
    <t>スウェーデン</t>
  </si>
  <si>
    <t>藤岡町石川</t>
  </si>
  <si>
    <t>藤岡町帯刀</t>
  </si>
  <si>
    <t>藤岡町西前原</t>
  </si>
  <si>
    <t>藤岡町富吉</t>
  </si>
  <si>
    <t xml:space="preserve"> </t>
  </si>
  <si>
    <t>藤岡町藤岡</t>
  </si>
  <si>
    <t>２歳</t>
  </si>
  <si>
    <t>藤岡町内野</t>
  </si>
  <si>
    <t>75歳～79歳</t>
  </si>
  <si>
    <t>スペイン</t>
  </si>
  <si>
    <t>藤岡町赤麻</t>
  </si>
  <si>
    <t>20歳</t>
  </si>
  <si>
    <t>第二次産業</t>
    <rPh sb="0" eb="1">
      <t>ダイ</t>
    </rPh>
    <rPh sb="1" eb="3">
      <t>２ジ</t>
    </rPh>
    <rPh sb="3" eb="5">
      <t>サンギョウ</t>
    </rPh>
    <phoneticPr fontId="20"/>
  </si>
  <si>
    <t>藤岡町大前</t>
  </si>
  <si>
    <t>オーストラリア</t>
  </si>
  <si>
    <t>方</t>
    <rPh sb="0" eb="1">
      <t>カタ</t>
    </rPh>
    <phoneticPr fontId="20"/>
  </si>
  <si>
    <t xml:space="preserve">     　　 群馬県 </t>
  </si>
  <si>
    <t>藤岡町甲</t>
  </si>
  <si>
    <t>藤岡町都賀</t>
  </si>
  <si>
    <t>藤岡町寒川</t>
  </si>
  <si>
    <t>都賀町合戦場</t>
  </si>
  <si>
    <t>都賀町平川</t>
  </si>
  <si>
    <t>タイ</t>
  </si>
  <si>
    <t>金融業，保険業</t>
  </si>
  <si>
    <t>都賀町家中</t>
  </si>
  <si>
    <t>医療，福祉</t>
  </si>
  <si>
    <t>都賀町木</t>
  </si>
  <si>
    <t>都賀町臼久保</t>
  </si>
  <si>
    <t>朝鮮</t>
    <rPh sb="0" eb="2">
      <t>チョウセン</t>
    </rPh>
    <phoneticPr fontId="20"/>
  </si>
  <si>
    <t>都賀町大橋</t>
  </si>
  <si>
    <t>都賀町富張</t>
  </si>
  <si>
    <t>91歳</t>
  </si>
  <si>
    <t>都賀町深沢</t>
  </si>
  <si>
    <t xml:space="preserve">     　　 足利市</t>
  </si>
  <si>
    <t>都賀町大柿</t>
  </si>
  <si>
    <t>11歳</t>
  </si>
  <si>
    <t>岩</t>
    <rPh sb="0" eb="1">
      <t>イワ</t>
    </rPh>
    <phoneticPr fontId="20"/>
  </si>
  <si>
    <t>岩舟町畳岡</t>
  </si>
  <si>
    <t>岩舟町下岡</t>
  </si>
  <si>
    <t>舟</t>
    <rPh sb="0" eb="1">
      <t>フネ</t>
    </rPh>
    <phoneticPr fontId="20"/>
  </si>
  <si>
    <t>合計</t>
    <rPh sb="0" eb="2">
      <t>ゴウケイ</t>
    </rPh>
    <phoneticPr fontId="20"/>
  </si>
  <si>
    <t>日本人</t>
    <rPh sb="0" eb="3">
      <t>ニホンジン</t>
    </rPh>
    <phoneticPr fontId="20"/>
  </si>
  <si>
    <t>国　　籍</t>
    <rPh sb="0" eb="4">
      <t>コクセキ</t>
    </rPh>
    <phoneticPr fontId="20"/>
  </si>
  <si>
    <t>ペルー</t>
  </si>
  <si>
    <t>西方町金崎</t>
  </si>
  <si>
    <t>61歳</t>
  </si>
  <si>
    <t>平成22年</t>
    <rPh sb="0" eb="2">
      <t>ヘイセイ</t>
    </rPh>
    <rPh sb="4" eb="5">
      <t>ネン</t>
    </rPh>
    <phoneticPr fontId="20"/>
  </si>
  <si>
    <t>西方町元</t>
  </si>
  <si>
    <t>令和２年度</t>
  </si>
  <si>
    <t>西方町本郷</t>
  </si>
  <si>
    <t>18歳</t>
  </si>
  <si>
    <t>△1,098</t>
  </si>
  <si>
    <t>岩舟町和泉</t>
  </si>
  <si>
    <t>岩舟町静戸</t>
  </si>
  <si>
    <t>岩舟町曲ケ島</t>
  </si>
  <si>
    <t>岩舟町古江</t>
  </si>
  <si>
    <t>岩舟町新里</t>
  </si>
  <si>
    <t>岩舟町三谷</t>
  </si>
  <si>
    <t>21歳</t>
  </si>
  <si>
    <t>岩舟町小野寺</t>
  </si>
  <si>
    <t>令和７年３月３１日現在(単位：人・世帯)</t>
    <rPh sb="0" eb="2">
      <t>レイワ</t>
    </rPh>
    <rPh sb="3" eb="4">
      <t>ガンネン</t>
    </rPh>
    <rPh sb="5" eb="6">
      <t>ガツ</t>
    </rPh>
    <rPh sb="8" eb="9">
      <t>ヒ</t>
    </rPh>
    <rPh sb="9" eb="11">
      <t>ゲンザイ</t>
    </rPh>
    <rPh sb="12" eb="14">
      <t>タンイ</t>
    </rPh>
    <rPh sb="15" eb="16">
      <t>ヒト</t>
    </rPh>
    <rPh sb="17" eb="19">
      <t>セタイ</t>
    </rPh>
    <phoneticPr fontId="20"/>
  </si>
  <si>
    <t>15歳～19歳</t>
  </si>
  <si>
    <t xml:space="preserve">２－４　年齢別人口 </t>
    <rPh sb="4" eb="6">
      <t>ネンレイ</t>
    </rPh>
    <rPh sb="6" eb="7">
      <t>ベツ</t>
    </rPh>
    <rPh sb="7" eb="9">
      <t>ジンコウ</t>
    </rPh>
    <phoneticPr fontId="20"/>
  </si>
  <si>
    <t>年　齢</t>
  </si>
  <si>
    <t>０歳～４歳</t>
  </si>
  <si>
    <t>５歳～９歳</t>
  </si>
  <si>
    <t>イラン</t>
  </si>
  <si>
    <t>30歳～34歳</t>
  </si>
  <si>
    <t>35歳～39歳</t>
  </si>
  <si>
    <t>（注）住民票記載件数、転出取消等は除く、平成23年度までは外国人含まない。</t>
    <rPh sb="1" eb="2">
      <t>チュウ</t>
    </rPh>
    <phoneticPr fontId="20"/>
  </si>
  <si>
    <t>40歳～44歳</t>
  </si>
  <si>
    <t>45歳～49歳</t>
  </si>
  <si>
    <t>ジンバブエ</t>
  </si>
  <si>
    <t>50歳～54歳</t>
  </si>
  <si>
    <t>デンマーク</t>
  </si>
  <si>
    <t>65歳～69歳</t>
  </si>
  <si>
    <t>70歳～74歳</t>
  </si>
  <si>
    <t>80歳～84歳</t>
  </si>
  <si>
    <t>85歳～89歳</t>
  </si>
  <si>
    <t>90歳～94歳</t>
  </si>
  <si>
    <t>95歳～99歳</t>
  </si>
  <si>
    <t>15歳</t>
  </si>
  <si>
    <t>100歳以上</t>
    <rPh sb="4" eb="6">
      <t>イジョウ</t>
    </rPh>
    <phoneticPr fontId="20"/>
  </si>
  <si>
    <t>女</t>
  </si>
  <si>
    <t xml:space="preserve">          　　 中央区</t>
  </si>
  <si>
    <t xml:space="preserve">        　　 越谷市</t>
  </si>
  <si>
    <t>１歳</t>
  </si>
  <si>
    <t>ベラルーシ</t>
  </si>
  <si>
    <t>３歳</t>
  </si>
  <si>
    <t>５歳</t>
  </si>
  <si>
    <t>８歳</t>
  </si>
  <si>
    <t>シンガポール</t>
  </si>
  <si>
    <t>９歳</t>
  </si>
  <si>
    <t>10歳</t>
  </si>
  <si>
    <t>12歳</t>
  </si>
  <si>
    <t>13歳</t>
  </si>
  <si>
    <t>△1,563</t>
  </si>
  <si>
    <t>14歳</t>
  </si>
  <si>
    <t>アフガニスタン</t>
  </si>
  <si>
    <t>15歳以上
通学者</t>
  </si>
  <si>
    <t>19歳</t>
  </si>
  <si>
    <t>22歳</t>
  </si>
  <si>
    <t>分類不能の産業</t>
  </si>
  <si>
    <t>23歳</t>
  </si>
  <si>
    <t>27歳</t>
  </si>
  <si>
    <t>令和5年度</t>
  </si>
  <si>
    <t>△ 515</t>
  </si>
  <si>
    <t>米国</t>
    <rPh sb="0" eb="2">
      <t>ベイコク</t>
    </rPh>
    <phoneticPr fontId="20"/>
  </si>
  <si>
    <t xml:space="preserve">        　　 春日部市</t>
  </si>
  <si>
    <t xml:space="preserve">           小山市</t>
  </si>
  <si>
    <t>29歳</t>
  </si>
  <si>
    <t>32歳</t>
  </si>
  <si>
    <t>ラオス</t>
  </si>
  <si>
    <t>38歳</t>
  </si>
  <si>
    <t xml:space="preserve">    県内</t>
  </si>
  <si>
    <t>33歳</t>
  </si>
  <si>
    <t>ガーナ</t>
  </si>
  <si>
    <t>34歳</t>
  </si>
  <si>
    <t>36歳</t>
  </si>
  <si>
    <t>レバノン</t>
  </si>
  <si>
    <t>40歳</t>
  </si>
  <si>
    <t>42歳</t>
  </si>
  <si>
    <t>51歳</t>
  </si>
  <si>
    <t>44歳</t>
  </si>
  <si>
    <t>45歳</t>
  </si>
  <si>
    <t xml:space="preserve">      平成22年 3月29日、栃木市・大平町・藤岡町・都賀町が合併。</t>
  </si>
  <si>
    <t xml:space="preserve">          　　 足立区</t>
  </si>
  <si>
    <t>46歳</t>
  </si>
  <si>
    <t>47歳</t>
  </si>
  <si>
    <t>ベトナム</t>
  </si>
  <si>
    <t>－</t>
  </si>
  <si>
    <t>48歳</t>
  </si>
  <si>
    <t>55歳</t>
  </si>
  <si>
    <t>56歳</t>
  </si>
  <si>
    <t>57歳</t>
  </si>
  <si>
    <t>74歳</t>
  </si>
  <si>
    <t>届出件数</t>
    <rPh sb="0" eb="2">
      <t>トドケデ</t>
    </rPh>
    <rPh sb="2" eb="4">
      <t>ケンスウ</t>
    </rPh>
    <phoneticPr fontId="20"/>
  </si>
  <si>
    <t>59歳</t>
  </si>
  <si>
    <t>中国</t>
    <rPh sb="0" eb="2">
      <t>チュウゴク</t>
    </rPh>
    <phoneticPr fontId="20"/>
  </si>
  <si>
    <t>60歳</t>
  </si>
  <si>
    <t>95歳</t>
  </si>
  <si>
    <t>流入人口</t>
    <rPh sb="0" eb="2">
      <t>リュウニュウ</t>
    </rPh>
    <rPh sb="2" eb="4">
      <t>ジンコウ</t>
    </rPh>
    <phoneticPr fontId="20"/>
  </si>
  <si>
    <t>62歳</t>
  </si>
  <si>
    <t>64歳</t>
  </si>
  <si>
    <t>　　　　　　　平成26年 4月 5日、栃木市・岩舟町が合併。</t>
  </si>
  <si>
    <t xml:space="preserve">        　　 加須市</t>
  </si>
  <si>
    <t>67歳</t>
  </si>
  <si>
    <t>68歳</t>
  </si>
  <si>
    <t>70歳</t>
  </si>
  <si>
    <t>71歳</t>
  </si>
  <si>
    <t xml:space="preserve">  従業地・通学地 「不詳」で  当地に常住してい る者</t>
  </si>
  <si>
    <t>72歳</t>
  </si>
  <si>
    <t>73歳</t>
  </si>
  <si>
    <t>チリ</t>
  </si>
  <si>
    <t>77歳</t>
  </si>
  <si>
    <t>78歳</t>
  </si>
  <si>
    <t>ボリビア</t>
  </si>
  <si>
    <t>79歳</t>
  </si>
  <si>
    <t>80歳</t>
  </si>
  <si>
    <t>81歳</t>
  </si>
  <si>
    <t>84歳</t>
  </si>
  <si>
    <t>85歳</t>
  </si>
  <si>
    <t xml:space="preserve">          　　 港区</t>
  </si>
  <si>
    <t>各年度末現在</t>
    <rPh sb="0" eb="4">
      <t>カクネンドマツ</t>
    </rPh>
    <rPh sb="4" eb="6">
      <t>ゲンザイ</t>
    </rPh>
    <phoneticPr fontId="20"/>
  </si>
  <si>
    <t>86歳</t>
  </si>
  <si>
    <t>総　　数</t>
    <rPh sb="0" eb="1">
      <t>ソウスウ</t>
    </rPh>
    <rPh sb="3" eb="4">
      <t>スウ</t>
    </rPh>
    <phoneticPr fontId="20"/>
  </si>
  <si>
    <t>87歳</t>
  </si>
  <si>
    <t>平成27年</t>
    <rPh sb="0" eb="2">
      <t>ヘイセイ</t>
    </rPh>
    <rPh sb="4" eb="5">
      <t>ネン</t>
    </rPh>
    <phoneticPr fontId="20"/>
  </si>
  <si>
    <t>カメルーン</t>
  </si>
  <si>
    <t>88歳</t>
  </si>
  <si>
    <t>89歳</t>
  </si>
  <si>
    <t>92歳</t>
  </si>
  <si>
    <t>93歳</t>
  </si>
  <si>
    <t>　市内で従業・通学</t>
    <rPh sb="1" eb="3">
      <t>シナイ</t>
    </rPh>
    <phoneticPr fontId="20"/>
  </si>
  <si>
    <t>94歳</t>
  </si>
  <si>
    <t>96歳</t>
  </si>
  <si>
    <t>年　度</t>
  </si>
  <si>
    <t>平成22年度</t>
  </si>
  <si>
    <t>平成23年度</t>
  </si>
  <si>
    <t xml:space="preserve">    　　  下野市</t>
  </si>
  <si>
    <t>平成24年度</t>
  </si>
  <si>
    <t>平成26年度</t>
  </si>
  <si>
    <t>平成25年度</t>
  </si>
  <si>
    <t>キューバ</t>
  </si>
  <si>
    <t>平成29年度</t>
  </si>
  <si>
    <t>令和元年度</t>
  </si>
  <si>
    <t>エジプト</t>
  </si>
  <si>
    <t>令和３年度</t>
  </si>
  <si>
    <t>（注）人口動態調査票作成件数。 死亡者総数は性別不詳者を含むため男女別合計と一致しない。</t>
    <rPh sb="16" eb="19">
      <t>シボウシャ</t>
    </rPh>
    <rPh sb="19" eb="21">
      <t>ソウスウ</t>
    </rPh>
    <rPh sb="22" eb="24">
      <t>セイベツ</t>
    </rPh>
    <rPh sb="24" eb="26">
      <t>フショウ</t>
    </rPh>
    <rPh sb="26" eb="27">
      <t>シャ</t>
    </rPh>
    <rPh sb="28" eb="29">
      <t>フク</t>
    </rPh>
    <rPh sb="32" eb="34">
      <t>ダンジョ</t>
    </rPh>
    <rPh sb="34" eb="35">
      <t>ベツ</t>
    </rPh>
    <rPh sb="35" eb="37">
      <t>ゴウケイ</t>
    </rPh>
    <rPh sb="38" eb="40">
      <t>イッチ</t>
    </rPh>
    <phoneticPr fontId="20"/>
  </si>
  <si>
    <t xml:space="preserve">        　 久喜市</t>
  </si>
  <si>
    <t xml:space="preserve">         茨城県 </t>
  </si>
  <si>
    <t xml:space="preserve">      平成23年10月 1日、栃木市・西方町が合併。</t>
  </si>
  <si>
    <t xml:space="preserve">      平成26年 4月 5日、栃木市・岩舟町が合併。</t>
  </si>
  <si>
    <t>総数</t>
  </si>
  <si>
    <t>自然増減</t>
  </si>
  <si>
    <t>△ 774</t>
  </si>
  <si>
    <t>△ 697</t>
  </si>
  <si>
    <t>社会増減</t>
    <rPh sb="0" eb="2">
      <t>シャカイ</t>
    </rPh>
    <rPh sb="2" eb="4">
      <t>ゾウゲン</t>
    </rPh>
    <phoneticPr fontId="20"/>
  </si>
  <si>
    <t>△ 1,042</t>
  </si>
  <si>
    <t>△ 1,096</t>
  </si>
  <si>
    <t xml:space="preserve">        　 特別区部</t>
  </si>
  <si>
    <t>△ 1,148</t>
  </si>
  <si>
    <t>　　　　　　　　大宮区</t>
    <rPh sb="8" eb="10">
      <t>オオミヤ</t>
    </rPh>
    <rPh sb="10" eb="11">
      <t>ク</t>
    </rPh>
    <phoneticPr fontId="20"/>
  </si>
  <si>
    <t>△1,565</t>
  </si>
  <si>
    <t>離婚</t>
  </si>
  <si>
    <t>△1,784</t>
  </si>
  <si>
    <t>市民生活課</t>
    <rPh sb="0" eb="2">
      <t>シミン</t>
    </rPh>
    <rPh sb="2" eb="4">
      <t>セイカツ</t>
    </rPh>
    <rPh sb="4" eb="5">
      <t>カ</t>
    </rPh>
    <phoneticPr fontId="20"/>
  </si>
  <si>
    <t>２－６　社会動態</t>
    <rPh sb="4" eb="6">
      <t>シャカイ</t>
    </rPh>
    <rPh sb="6" eb="8">
      <t>ドウタイ</t>
    </rPh>
    <phoneticPr fontId="20"/>
  </si>
  <si>
    <t>　　　平成22年３月29日、栃木市・大平町・藤岡町・都賀町が合併。</t>
  </si>
  <si>
    <t>　　　平成23年10月１日、栃木市・西方町が合併。</t>
  </si>
  <si>
    <t>　　　平成26年４月５日、栃木市・岩舟町が合併。</t>
  </si>
  <si>
    <t>転　　　入</t>
    <rPh sb="0" eb="5">
      <t>テンニュウ</t>
    </rPh>
    <phoneticPr fontId="20"/>
  </si>
  <si>
    <t>△229</t>
  </si>
  <si>
    <t>ナミビア</t>
  </si>
  <si>
    <t>バルバトス</t>
  </si>
  <si>
    <t>ブラジル</t>
  </si>
  <si>
    <t>ミャンマー</t>
  </si>
  <si>
    <t>カンボジア</t>
  </si>
  <si>
    <t>コロンビア</t>
  </si>
  <si>
    <t>キプロス</t>
  </si>
  <si>
    <t>フランス</t>
  </si>
  <si>
    <t>ギニア</t>
  </si>
  <si>
    <t xml:space="preserve">        　　 古河市</t>
  </si>
  <si>
    <t>ホンジュラス</t>
  </si>
  <si>
    <t>インド</t>
  </si>
  <si>
    <t>インドネシア</t>
  </si>
  <si>
    <t>アイルランド</t>
  </si>
  <si>
    <t>イタリア</t>
  </si>
  <si>
    <t xml:space="preserve">          自宅</t>
  </si>
  <si>
    <t>ジャマイカ</t>
  </si>
  <si>
    <t>ケニア</t>
  </si>
  <si>
    <t>マラウイ</t>
  </si>
  <si>
    <t>マレーシア</t>
  </si>
  <si>
    <t>メキシコ</t>
  </si>
  <si>
    <t>モンゴル</t>
  </si>
  <si>
    <t>オランダ</t>
  </si>
  <si>
    <t>ニュージーランド</t>
  </si>
  <si>
    <t>ナイジェリア</t>
  </si>
  <si>
    <t>パキスタン</t>
  </si>
  <si>
    <t>パラグアイ</t>
  </si>
  <si>
    <t>フィリピン</t>
  </si>
  <si>
    <t>常住人口に対する昼間人口の割合（％）</t>
    <rPh sb="0" eb="2">
      <t>ジョウジュウ</t>
    </rPh>
    <rPh sb="2" eb="4">
      <t>ジンコウ</t>
    </rPh>
    <rPh sb="5" eb="6">
      <t>タイ</t>
    </rPh>
    <rPh sb="8" eb="10">
      <t>チュウカン</t>
    </rPh>
    <rPh sb="10" eb="12">
      <t>ジンコウ</t>
    </rPh>
    <rPh sb="13" eb="15">
      <t>ワリアイ</t>
    </rPh>
    <phoneticPr fontId="20"/>
  </si>
  <si>
    <t>ポルトガル</t>
  </si>
  <si>
    <t>南アフリカ</t>
    <rPh sb="0" eb="1">
      <t>ミナミ</t>
    </rPh>
    <phoneticPr fontId="20"/>
  </si>
  <si>
    <t>ベネズエラ</t>
  </si>
  <si>
    <t>タンザニア</t>
  </si>
  <si>
    <t>チュニジア</t>
  </si>
  <si>
    <t>トルコ</t>
  </si>
  <si>
    <t>英国</t>
    <rPh sb="0" eb="2">
      <t>エイコク</t>
    </rPh>
    <phoneticPr fontId="20"/>
  </si>
  <si>
    <t>サモア</t>
  </si>
  <si>
    <t xml:space="preserve">            　 　その他の区</t>
    <rPh sb="17" eb="18">
      <t>タ</t>
    </rPh>
    <rPh sb="19" eb="20">
      <t>ク</t>
    </rPh>
    <phoneticPr fontId="41"/>
  </si>
  <si>
    <t>イエメン</t>
  </si>
  <si>
    <r>
      <t>バングラデ</t>
    </r>
    <r>
      <rPr>
        <sz val="11"/>
        <color auto="1"/>
        <rFont val="ＭＳ Ｐ明朝"/>
      </rPr>
      <t>シュ</t>
    </r>
  </si>
  <si>
    <t>ドミニカ</t>
  </si>
  <si>
    <t>パプアニューギニア</t>
  </si>
  <si>
    <t>ドイツ</t>
  </si>
  <si>
    <t xml:space="preserve">          　　 渋谷区</t>
  </si>
  <si>
    <t>エストニア</t>
  </si>
  <si>
    <t xml:space="preserve">           佐野市</t>
  </si>
  <si>
    <t>ロシア連邦</t>
    <rPh sb="3" eb="5">
      <t>レンポウ</t>
    </rPh>
    <phoneticPr fontId="20"/>
  </si>
  <si>
    <t>カザフスタン</t>
  </si>
  <si>
    <t>ウクライナ</t>
  </si>
  <si>
    <t>ウズベキスタン</t>
  </si>
  <si>
    <t>コンゴ共和国</t>
    <rPh sb="3" eb="6">
      <t>キョウワコク</t>
    </rPh>
    <phoneticPr fontId="20"/>
  </si>
  <si>
    <t>コンゴ民主共和国</t>
    <rPh sb="3" eb="8">
      <t>ミンシュキョウワコク</t>
    </rPh>
    <phoneticPr fontId="20"/>
  </si>
  <si>
    <t>台湾</t>
    <rPh sb="0" eb="2">
      <t>タイワン</t>
    </rPh>
    <phoneticPr fontId="20"/>
  </si>
  <si>
    <t>ヨルダン</t>
  </si>
  <si>
    <t>キルギス</t>
  </si>
  <si>
    <t xml:space="preserve">　市外で従業・通学 </t>
    <rPh sb="1" eb="3">
      <t>シガイ</t>
    </rPh>
    <phoneticPr fontId="20"/>
  </si>
  <si>
    <t>国籍・地域未設定</t>
    <rPh sb="0" eb="2">
      <t>コクセキ</t>
    </rPh>
    <rPh sb="3" eb="5">
      <t>チイキ</t>
    </rPh>
    <rPh sb="5" eb="8">
      <t>ミセッテイ</t>
    </rPh>
    <phoneticPr fontId="20"/>
  </si>
  <si>
    <t>無国籍</t>
    <rPh sb="0" eb="3">
      <t>ムコクセキ</t>
    </rPh>
    <phoneticPr fontId="20"/>
  </si>
  <si>
    <t xml:space="preserve">        　 板倉町</t>
  </si>
  <si>
    <t>不動産業，物品賃貸業</t>
  </si>
  <si>
    <t xml:space="preserve">         埼玉県 </t>
  </si>
  <si>
    <t>16歳未満</t>
    <rPh sb="2" eb="3">
      <t>サイ</t>
    </rPh>
    <rPh sb="3" eb="5">
      <t>ミマン</t>
    </rPh>
    <phoneticPr fontId="20"/>
  </si>
  <si>
    <t>16歳以上</t>
    <rPh sb="2" eb="3">
      <t>サイ</t>
    </rPh>
    <rPh sb="3" eb="5">
      <t>イジョウ</t>
    </rPh>
    <phoneticPr fontId="20"/>
  </si>
  <si>
    <t>区　　分</t>
    <rPh sb="0" eb="1">
      <t>ク</t>
    </rPh>
    <rPh sb="3" eb="4">
      <t>ブン</t>
    </rPh>
    <phoneticPr fontId="20"/>
  </si>
  <si>
    <t>栃木市に常住する就業者・通学者 　　　</t>
    <rPh sb="0" eb="3">
      <t>トチギシ</t>
    </rPh>
    <phoneticPr fontId="20"/>
  </si>
  <si>
    <t xml:space="preserve">      　　自宅外</t>
  </si>
  <si>
    <t xml:space="preserve">    　　  宇都宮市</t>
  </si>
  <si>
    <t xml:space="preserve">    　　  鹿沼市</t>
  </si>
  <si>
    <t>　　　　　　　　その他の区</t>
    <rPh sb="10" eb="11">
      <t>タ</t>
    </rPh>
    <rPh sb="12" eb="13">
      <t>ク</t>
    </rPh>
    <phoneticPr fontId="20"/>
  </si>
  <si>
    <t xml:space="preserve">    　　  壬生町</t>
  </si>
  <si>
    <t xml:space="preserve">    　　　 その他の市町村</t>
    <rPh sb="10" eb="11">
      <t>タ</t>
    </rPh>
    <rPh sb="12" eb="15">
      <t>シチョウソン</t>
    </rPh>
    <phoneticPr fontId="42"/>
  </si>
  <si>
    <t xml:space="preserve">    他県</t>
  </si>
  <si>
    <t>　　　　　　 筑西市</t>
    <rPh sb="7" eb="10">
      <t>チクセイシ</t>
    </rPh>
    <phoneticPr fontId="20"/>
  </si>
  <si>
    <t xml:space="preserve">    　　　 　　その他の市町村</t>
    <rPh sb="12" eb="13">
      <t>タ</t>
    </rPh>
    <rPh sb="14" eb="17">
      <t>シチョウソン</t>
    </rPh>
    <phoneticPr fontId="42"/>
  </si>
  <si>
    <t xml:space="preserve">        　　 太田市</t>
  </si>
  <si>
    <t>昼間人口</t>
    <rPh sb="0" eb="2">
      <t>チュウカン</t>
    </rPh>
    <rPh sb="2" eb="4">
      <t>ジンコウ</t>
    </rPh>
    <phoneticPr fontId="20"/>
  </si>
  <si>
    <t xml:space="preserve">       　　　板倉町</t>
  </si>
  <si>
    <t xml:space="preserve">        　　 さいたま市</t>
  </si>
  <si>
    <t xml:space="preserve">          千葉県 </t>
  </si>
  <si>
    <t xml:space="preserve">          　　 千代田区</t>
  </si>
  <si>
    <t xml:space="preserve">          　　 文京区</t>
  </si>
  <si>
    <t xml:space="preserve">          　　 墨田区</t>
  </si>
  <si>
    <t xml:space="preserve">          　　 豊島区</t>
  </si>
  <si>
    <t>　　　　　その他の都道府県</t>
    <rPh sb="7" eb="8">
      <t>タ</t>
    </rPh>
    <rPh sb="9" eb="13">
      <t>トドウフケン</t>
    </rPh>
    <phoneticPr fontId="20"/>
  </si>
  <si>
    <t xml:space="preserve">        　 加須市</t>
  </si>
  <si>
    <t xml:space="preserve">  従業地・通学地「不詳」</t>
  </si>
  <si>
    <r>
      <t>総</t>
    </r>
    <r>
      <rPr>
        <sz val="11"/>
        <color indexed="8"/>
        <rFont val="ＭＳ Ｐ明朝"/>
      </rPr>
      <t>数
（</t>
    </r>
    <r>
      <rPr>
        <sz val="9"/>
        <color indexed="8"/>
        <rFont val="ＭＳ Ｐ明朝"/>
      </rPr>
      <t>15歳以上就業者・通学者</t>
    </r>
    <r>
      <rPr>
        <sz val="11"/>
        <color indexed="8"/>
        <rFont val="ＭＳ Ｐ明朝"/>
      </rPr>
      <t>）</t>
    </r>
  </si>
  <si>
    <t>令和2年</t>
    <rPh sb="0" eb="2">
      <t>レイワ</t>
    </rPh>
    <rPh sb="3" eb="4">
      <t>ネン</t>
    </rPh>
    <phoneticPr fontId="20"/>
  </si>
  <si>
    <t>２－９　栃木市に従業・通学する者の常住地 （１５歳以上）</t>
    <rPh sb="4" eb="7">
      <t>トチギシ</t>
    </rPh>
    <rPh sb="8" eb="10">
      <t>ジュウギョウ</t>
    </rPh>
    <rPh sb="11" eb="13">
      <t>ツウガク</t>
    </rPh>
    <rPh sb="15" eb="16">
      <t>シャ</t>
    </rPh>
    <rPh sb="17" eb="19">
      <t>ジョウジュウ</t>
    </rPh>
    <rPh sb="19" eb="20">
      <t>チ</t>
    </rPh>
    <rPh sb="24" eb="27">
      <t>サイイジョウ</t>
    </rPh>
    <phoneticPr fontId="20"/>
  </si>
  <si>
    <t xml:space="preserve">栃木市で
従業・通学する者 </t>
    <rPh sb="0" eb="3">
      <t>トチギシ</t>
    </rPh>
    <phoneticPr fontId="20"/>
  </si>
  <si>
    <t>　市内に常住者</t>
    <rPh sb="1" eb="3">
      <t>シナイ</t>
    </rPh>
    <rPh sb="6" eb="7">
      <t>モノ</t>
    </rPh>
    <phoneticPr fontId="20"/>
  </si>
  <si>
    <t>流出人口</t>
    <rPh sb="0" eb="2">
      <t>リュウシュツ</t>
    </rPh>
    <rPh sb="2" eb="4">
      <t>ジンコウ</t>
    </rPh>
    <phoneticPr fontId="20"/>
  </si>
  <si>
    <t xml:space="preserve">          自宅外</t>
  </si>
  <si>
    <t>　市外に常住</t>
    <rPh sb="1" eb="3">
      <t>シガイ</t>
    </rPh>
    <phoneticPr fontId="20"/>
  </si>
  <si>
    <t xml:space="preserve">           真岡市</t>
  </si>
  <si>
    <t xml:space="preserve">           野木町</t>
  </si>
  <si>
    <t xml:space="preserve">    　　　　 その他の市町村</t>
    <rPh sb="11" eb="12">
      <t>タ</t>
    </rPh>
    <rPh sb="13" eb="16">
      <t>シチョウソン</t>
    </rPh>
    <phoneticPr fontId="42"/>
  </si>
  <si>
    <t xml:space="preserve">        　 館林市</t>
  </si>
  <si>
    <t xml:space="preserve">         千葉県 </t>
  </si>
  <si>
    <t xml:space="preserve">         東京都 </t>
  </si>
  <si>
    <t xml:space="preserve">        その他の都道府県</t>
    <rPh sb="10" eb="11">
      <t>タ</t>
    </rPh>
    <rPh sb="12" eb="16">
      <t>トドウフケン</t>
    </rPh>
    <phoneticPr fontId="42"/>
  </si>
  <si>
    <r>
      <t>総</t>
    </r>
    <r>
      <rPr>
        <sz val="11"/>
        <color indexed="8"/>
        <rFont val="ＭＳ Ｐ明朝"/>
      </rPr>
      <t>　数
（</t>
    </r>
    <r>
      <rPr>
        <sz val="9"/>
        <color indexed="8"/>
        <rFont val="ＭＳ Ｐ明朝"/>
      </rPr>
      <t>15歳以上就業者・通学者</t>
    </r>
    <r>
      <rPr>
        <sz val="11"/>
        <color indexed="8"/>
        <rFont val="ＭＳ Ｐ明朝"/>
      </rPr>
      <t>）</t>
    </r>
  </si>
  <si>
    <t>２－１０　産業大分類別１５歳以上就業者数</t>
  </si>
  <si>
    <t>公務（他に分類されるものを除く）</t>
  </si>
  <si>
    <t>第一次産業</t>
    <rPh sb="0" eb="1">
      <t>ダイ</t>
    </rPh>
    <rPh sb="1" eb="3">
      <t>１ジ</t>
    </rPh>
    <rPh sb="3" eb="5">
      <t>サンギョウ</t>
    </rPh>
    <phoneticPr fontId="20"/>
  </si>
  <si>
    <t>第三次産業</t>
    <rPh sb="0" eb="1">
      <t>ダイ</t>
    </rPh>
    <rPh sb="1" eb="3">
      <t>３ジ</t>
    </rPh>
    <rPh sb="3" eb="5">
      <t>サンギョウ</t>
    </rPh>
    <phoneticPr fontId="20"/>
  </si>
  <si>
    <t>　　　　　総　数</t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</si>
  <si>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0"/>
  </si>
  <si>
    <t>製造業</t>
  </si>
  <si>
    <t>卸売業，小売業</t>
  </si>
  <si>
    <t>電気・ガス・熱供給・水道業</t>
  </si>
  <si>
    <t>運輸業</t>
  </si>
  <si>
    <t>生活関連サービス業，娯楽業</t>
  </si>
  <si>
    <t>教育，学習支援業</t>
  </si>
  <si>
    <t>サービス業（他に分類されないもの）</t>
  </si>
  <si>
    <t>複合サービス事業</t>
  </si>
  <si>
    <t>　（注）　１５歳以上就業者数及び通学者数。</t>
    <rPh sb="2" eb="3">
      <t>チュウ</t>
    </rPh>
    <rPh sb="7" eb="8">
      <t>サイ</t>
    </rPh>
    <rPh sb="8" eb="10">
      <t>イジョウ</t>
    </rPh>
    <rPh sb="10" eb="13">
      <t>シュウギョウシャ</t>
    </rPh>
    <rPh sb="13" eb="14">
      <t>スウ</t>
    </rPh>
    <rPh sb="14" eb="15">
      <t>オヨ</t>
    </rPh>
    <rPh sb="16" eb="19">
      <t>ツウガクシャ</t>
    </rPh>
    <rPh sb="19" eb="20">
      <t>スウ</t>
    </rPh>
    <phoneticPr fontId="20"/>
  </si>
  <si>
    <t>就業者</t>
    <rPh sb="0" eb="3">
      <t>シュウギョウシャ</t>
    </rPh>
    <phoneticPr fontId="20"/>
  </si>
  <si>
    <t>通学者</t>
    <rPh sb="0" eb="3">
      <t>ツウガクシャ</t>
    </rPh>
    <phoneticPr fontId="20"/>
  </si>
  <si>
    <t>総   数</t>
    <rPh sb="0" eb="5">
      <t>ソウスウ</t>
    </rPh>
    <phoneticPr fontId="20"/>
  </si>
  <si>
    <t>当地で就業・　　　通学する者</t>
    <rPh sb="0" eb="2">
      <t>トウシ</t>
    </rPh>
    <rPh sb="3" eb="5">
      <t>シュウギョウ</t>
    </rPh>
    <rPh sb="9" eb="11">
      <t>ツウガク</t>
    </rPh>
    <rPh sb="13" eb="14">
      <t>モノ</t>
    </rPh>
    <phoneticPr fontId="20"/>
  </si>
  <si>
    <t>うち他市町村への流出者</t>
    <rPh sb="2" eb="4">
      <t>タシ</t>
    </rPh>
    <rPh sb="4" eb="5">
      <t>マチ</t>
    </rPh>
    <rPh sb="5" eb="6">
      <t>ムラ</t>
    </rPh>
    <rPh sb="8" eb="10">
      <t>リュウシュツ</t>
    </rPh>
    <rPh sb="10" eb="11">
      <t>シャ</t>
    </rPh>
    <phoneticPr fontId="20"/>
  </si>
  <si>
    <t>流入超過</t>
    <rPh sb="0" eb="2">
      <t>リュウニュウ</t>
    </rPh>
    <rPh sb="2" eb="4">
      <t>チョウカ</t>
    </rPh>
    <phoneticPr fontId="20"/>
  </si>
  <si>
    <t>２－１２　昼間人口</t>
    <rPh sb="5" eb="7">
      <t>チュウカン</t>
    </rPh>
    <rPh sb="7" eb="9">
      <t>ジンコウ</t>
    </rPh>
    <phoneticPr fontId="20"/>
  </si>
  <si>
    <t>　　（注）　昼間人口は常住人口に流出入人口増減の合計。</t>
    <rPh sb="3" eb="4">
      <t>チュウ</t>
    </rPh>
    <rPh sb="6" eb="8">
      <t>チュウカン</t>
    </rPh>
    <rPh sb="8" eb="10">
      <t>ジンコウ</t>
    </rPh>
    <rPh sb="11" eb="13">
      <t>ジョウジュウ</t>
    </rPh>
    <rPh sb="13" eb="15">
      <t>ジンコウ</t>
    </rPh>
    <rPh sb="16" eb="18">
      <t>リュウシュツ</t>
    </rPh>
    <rPh sb="18" eb="19">
      <t>ニュウ</t>
    </rPh>
    <rPh sb="19" eb="21">
      <t>ジンコウ</t>
    </rPh>
    <rPh sb="21" eb="23">
      <t>ゾウゲン</t>
    </rPh>
    <rPh sb="24" eb="26">
      <t>ゴウケイ</t>
    </rPh>
    <phoneticPr fontId="20"/>
  </si>
  <si>
    <t>　　　　　　労働力状態「不詳」を除く。  １５歳未満を含む。</t>
    <rPh sb="6" eb="8">
      <t>ロウドウ</t>
    </rPh>
    <rPh sb="8" eb="9">
      <t>リョク</t>
    </rPh>
    <rPh sb="9" eb="11">
      <t>ジョウタイ</t>
    </rPh>
    <rPh sb="12" eb="14">
      <t>フショウ</t>
    </rPh>
    <rPh sb="16" eb="17">
      <t>ノゾ</t>
    </rPh>
    <rPh sb="23" eb="24">
      <t>サイ</t>
    </rPh>
    <rPh sb="24" eb="26">
      <t>ミマン</t>
    </rPh>
    <rPh sb="27" eb="28">
      <t>フク</t>
    </rPh>
    <phoneticPr fontId="20"/>
  </si>
  <si>
    <t>流　出　入　人　口</t>
    <rPh sb="0" eb="3">
      <t>リュウシュツ</t>
    </rPh>
    <rPh sb="4" eb="5">
      <t>ニュウ</t>
    </rPh>
    <rPh sb="6" eb="9">
      <t>ジンコウ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</si>
</sst>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;&quot;△ &quot;#,##0"/>
    <numFmt numFmtId="177" formatCode="#,##0.0"/>
    <numFmt numFmtId="178" formatCode="0.0"/>
    <numFmt numFmtId="179" formatCode="#,##0.0;[Red]\-#,##0.0"/>
    <numFmt numFmtId="180" formatCode="#,##0_ "/>
    <numFmt numFmtId="181" formatCode="#,##0.0_ "/>
  </numFmts>
  <fonts count="4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8"/>
      <name val="游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auto="1"/>
      <name val="ＭＳ Ｐゴシック"/>
      <family val="3"/>
    </font>
    <font>
      <b/>
      <sz val="14"/>
      <color auto="1"/>
      <name val="ＭＳ Ｐ明朝"/>
      <family val="1"/>
    </font>
    <font>
      <sz val="12"/>
      <color auto="1"/>
      <name val="ＭＳ 明朝"/>
      <family val="1"/>
    </font>
    <font>
      <sz val="14"/>
      <color auto="1"/>
      <name val="ＭＳ Ｐゴシック"/>
      <family val="3"/>
    </font>
    <font>
      <b/>
      <u/>
      <sz val="11"/>
      <color auto="1"/>
      <name val="ＭＳ Ｐ明朝"/>
      <family val="1"/>
    </font>
    <font>
      <sz val="11"/>
      <color indexed="8"/>
      <name val="ＭＳ Ｐ明朝"/>
      <family val="1"/>
    </font>
    <font>
      <b/>
      <sz val="11"/>
      <color auto="1"/>
      <name val="ＭＳ Ｐ明朝"/>
      <family val="1"/>
    </font>
    <font>
      <sz val="11"/>
      <color theme="1"/>
      <name val="ＭＳ Ｐ明朝"/>
      <family val="1"/>
    </font>
    <font>
      <i/>
      <sz val="11"/>
      <color auto="1"/>
      <name val="ＭＳ Ｐ明朝"/>
      <family val="1"/>
    </font>
    <font>
      <sz val="9"/>
      <color indexed="8"/>
      <name val="ＭＳ Ｐ明朝"/>
      <family val="1"/>
    </font>
    <font>
      <sz val="10"/>
      <color indexed="8"/>
      <name val="ＭＳ Ｐ明朝"/>
      <family val="1"/>
    </font>
    <font>
      <sz val="8"/>
      <color indexed="8"/>
      <name val="ＭＳ Ｐ明朝"/>
      <family val="1"/>
    </font>
    <font>
      <sz val="12"/>
      <color indexed="8"/>
      <name val="ＭＳ Ｐ明朝"/>
      <family val="1"/>
    </font>
    <font>
      <sz val="12"/>
      <color auto="1"/>
      <name val="ＭＳ Ｐ明朝"/>
      <family val="1"/>
    </font>
    <font>
      <sz val="11"/>
      <color indexed="10"/>
      <name val="ＭＳ Ｐ明朝"/>
      <family val="1"/>
    </font>
    <font>
      <b/>
      <sz val="14"/>
      <color indexed="8"/>
      <name val="ＭＳ Ｐゴシック"/>
      <family val="3"/>
    </font>
    <font>
      <sz val="14"/>
      <color indexed="8"/>
      <name val="ＭＳ Ｐ明朝"/>
      <family val="1"/>
    </font>
    <font>
      <sz val="12"/>
      <color indexed="8"/>
      <name val="ＭＳ Ｐゴシック"/>
      <family val="3"/>
    </font>
    <font>
      <sz val="11"/>
      <color indexed="20"/>
      <name val="ＭＳ Ｐゴシック"/>
      <family val="3"/>
    </font>
    <font>
      <sz val="6"/>
      <color auto="1"/>
      <name val="游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0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58">
    <xf numFmtId="0" fontId="0" fillId="0" borderId="0" xfId="0"/>
    <xf numFmtId="0" fontId="21" fillId="0" borderId="0" xfId="37" applyFont="1" applyFill="1" applyAlignment="1"/>
    <xf numFmtId="3" fontId="21" fillId="0" borderId="0" xfId="37" applyNumberFormat="1" applyFont="1" applyFill="1" applyAlignment="1"/>
    <xf numFmtId="0" fontId="0" fillId="0" borderId="0" xfId="37" applyFont="1" applyFill="1" applyAlignment="1"/>
    <xf numFmtId="0" fontId="22" fillId="0" borderId="0" xfId="37" applyFont="1" applyFill="1" applyAlignment="1"/>
    <xf numFmtId="0" fontId="23" fillId="0" borderId="0" xfId="37" applyFont="1" applyFill="1" applyAlignment="1"/>
    <xf numFmtId="0" fontId="24" fillId="0" borderId="0" xfId="37" applyFont="1" applyFill="1" applyAlignment="1"/>
    <xf numFmtId="0" fontId="21" fillId="0" borderId="0" xfId="37" applyFont="1" applyFill="1" applyAlignment="1">
      <alignment vertical="center"/>
    </xf>
    <xf numFmtId="0" fontId="21" fillId="0" borderId="10" xfId="37" applyFont="1" applyFill="1" applyBorder="1" applyAlignment="1">
      <alignment horizontal="center" vertical="center"/>
    </xf>
    <xf numFmtId="0" fontId="1" fillId="0" borderId="11" xfId="37" applyBorder="1" applyAlignment="1"/>
    <xf numFmtId="0" fontId="21" fillId="0" borderId="10" xfId="37" applyFont="1" applyFill="1" applyBorder="1" applyAlignment="1">
      <alignment horizontal="right" vertical="center"/>
    </xf>
    <xf numFmtId="0" fontId="21" fillId="0" borderId="0" xfId="37" applyFont="1" applyFill="1" applyBorder="1" applyAlignment="1">
      <alignment horizontal="right" vertical="center"/>
    </xf>
    <xf numFmtId="0" fontId="21" fillId="0" borderId="12" xfId="37" applyFont="1" applyFill="1" applyBorder="1" applyAlignment="1">
      <alignment horizontal="right" vertical="center"/>
    </xf>
    <xf numFmtId="0" fontId="21" fillId="0" borderId="11" xfId="37" applyFont="1" applyFill="1" applyBorder="1" applyAlignment="1">
      <alignment horizontal="right" vertical="center"/>
    </xf>
    <xf numFmtId="0" fontId="21" fillId="0" borderId="0" xfId="37" applyFont="1" applyFill="1" applyAlignment="1">
      <alignment horizontal="left"/>
    </xf>
    <xf numFmtId="3" fontId="0" fillId="0" borderId="0" xfId="37" applyNumberFormat="1" applyFont="1" applyFill="1" applyAlignment="1"/>
    <xf numFmtId="3" fontId="21" fillId="0" borderId="13" xfId="37" applyNumberFormat="1" applyFont="1" applyFill="1" applyBorder="1" applyAlignment="1">
      <alignment horizontal="center" vertical="center"/>
    </xf>
    <xf numFmtId="0" fontId="1" fillId="0" borderId="14" xfId="37" applyBorder="1" applyAlignment="1"/>
    <xf numFmtId="176" fontId="21" fillId="0" borderId="15" xfId="37" applyNumberFormat="1" applyFont="1" applyFill="1" applyBorder="1" applyAlignment="1">
      <alignment horizontal="right" vertical="center" shrinkToFit="1"/>
    </xf>
    <xf numFmtId="176" fontId="21" fillId="0" borderId="16" xfId="37" applyNumberFormat="1" applyFont="1" applyFill="1" applyBorder="1" applyAlignment="1">
      <alignment horizontal="right" vertical="center" shrinkToFit="1"/>
    </xf>
    <xf numFmtId="176" fontId="21" fillId="0" borderId="0" xfId="37" applyNumberFormat="1" applyFont="1" applyFill="1" applyBorder="1" applyAlignment="1">
      <alignment horizontal="right" vertical="center" shrinkToFit="1"/>
    </xf>
    <xf numFmtId="176" fontId="21" fillId="0" borderId="17" xfId="37" applyNumberFormat="1" applyFont="1" applyFill="1" applyBorder="1" applyAlignment="1">
      <alignment horizontal="right" vertical="center" shrinkToFit="1"/>
    </xf>
    <xf numFmtId="3" fontId="22" fillId="0" borderId="0" xfId="37" applyNumberFormat="1" applyFont="1" applyFill="1" applyAlignment="1"/>
    <xf numFmtId="3" fontId="21" fillId="0" borderId="18" xfId="37" applyNumberFormat="1" applyFont="1" applyFill="1" applyBorder="1" applyAlignment="1">
      <alignment horizontal="center" vertical="center"/>
    </xf>
    <xf numFmtId="3" fontId="21" fillId="0" borderId="19" xfId="37" applyNumberFormat="1" applyFont="1" applyFill="1" applyBorder="1" applyAlignment="1">
      <alignment horizontal="center" vertical="center"/>
    </xf>
    <xf numFmtId="176" fontId="21" fillId="0" borderId="10" xfId="37" applyNumberFormat="1" applyFont="1" applyFill="1" applyBorder="1" applyAlignment="1">
      <alignment horizontal="right" vertical="center" shrinkToFit="1"/>
    </xf>
    <xf numFmtId="176" fontId="21" fillId="0" borderId="11" xfId="37" applyNumberFormat="1" applyFont="1" applyFill="1" applyBorder="1" applyAlignment="1">
      <alignment horizontal="right" vertical="center" shrinkToFit="1"/>
    </xf>
    <xf numFmtId="0" fontId="1" fillId="0" borderId="20" xfId="37" applyBorder="1" applyAlignment="1"/>
    <xf numFmtId="3" fontId="21" fillId="0" borderId="0" xfId="37" applyNumberFormat="1" applyFont="1" applyFill="1" applyAlignment="1">
      <alignment horizontal="right" vertical="center"/>
    </xf>
    <xf numFmtId="0" fontId="1" fillId="0" borderId="10" xfId="37" applyBorder="1" applyAlignment="1"/>
    <xf numFmtId="0" fontId="21" fillId="0" borderId="0" xfId="37" applyFont="1" applyFill="1" applyBorder="1" applyAlignment="1">
      <alignment horizontal="center" vertical="center"/>
    </xf>
    <xf numFmtId="0" fontId="1" fillId="0" borderId="21" xfId="37" applyBorder="1" applyAlignment="1"/>
    <xf numFmtId="0" fontId="1" fillId="0" borderId="22" xfId="37" applyBorder="1" applyAlignment="1"/>
    <xf numFmtId="0" fontId="21" fillId="0" borderId="21" xfId="37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distributed" vertical="center"/>
    </xf>
    <xf numFmtId="0" fontId="21" fillId="0" borderId="0" xfId="38" applyFont="1" applyFill="1"/>
    <xf numFmtId="0" fontId="21" fillId="0" borderId="0" xfId="38" applyFont="1" applyFill="1" applyAlignment="1">
      <alignment horizontal="right"/>
    </xf>
    <xf numFmtId="0" fontId="21" fillId="0" borderId="0" xfId="38" applyFont="1" applyFill="1" applyAlignment="1">
      <alignment horizontal="center"/>
    </xf>
    <xf numFmtId="3" fontId="21" fillId="0" borderId="0" xfId="38" applyNumberFormat="1" applyFont="1" applyFill="1"/>
    <xf numFmtId="177" fontId="21" fillId="0" borderId="0" xfId="38" applyNumberFormat="1" applyFont="1" applyFill="1"/>
    <xf numFmtId="0" fontId="0" fillId="0" borderId="0" xfId="38" applyFont="1" applyFill="1"/>
    <xf numFmtId="0" fontId="23" fillId="0" borderId="0" xfId="38" applyFont="1" applyFill="1"/>
    <xf numFmtId="0" fontId="24" fillId="0" borderId="0" xfId="38" applyFont="1" applyFill="1"/>
    <xf numFmtId="0" fontId="6" fillId="0" borderId="11" xfId="38" applyBorder="1" applyAlignment="1">
      <alignment horizontal="center" vertical="center"/>
    </xf>
    <xf numFmtId="0" fontId="0" fillId="0" borderId="0" xfId="38" applyFont="1" applyFill="1" applyAlignment="1">
      <alignment horizontal="right"/>
    </xf>
    <xf numFmtId="0" fontId="6" fillId="0" borderId="10" xfId="38" applyBorder="1" applyAlignment="1">
      <alignment horizontal="center" vertical="center"/>
    </xf>
    <xf numFmtId="0" fontId="21" fillId="0" borderId="0" xfId="38" applyFont="1" applyFill="1" applyBorder="1" applyAlignment="1">
      <alignment horizontal="right" vertical="center" shrinkToFit="1"/>
    </xf>
    <xf numFmtId="0" fontId="21" fillId="0" borderId="11" xfId="38" applyFont="1" applyFill="1" applyBorder="1" applyAlignment="1">
      <alignment horizontal="right" vertical="center" shrinkToFit="1"/>
    </xf>
    <xf numFmtId="0" fontId="0" fillId="0" borderId="0" xfId="38" applyFont="1" applyFill="1" applyAlignment="1">
      <alignment horizontal="center"/>
    </xf>
    <xf numFmtId="0" fontId="6" fillId="0" borderId="21" xfId="38" applyBorder="1" applyAlignment="1">
      <alignment horizontal="center" vertical="center"/>
    </xf>
    <xf numFmtId="0" fontId="6" fillId="0" borderId="22" xfId="38" applyBorder="1" applyAlignment="1">
      <alignment horizontal="center" vertical="center"/>
    </xf>
    <xf numFmtId="0" fontId="21" fillId="0" borderId="11" xfId="38" applyFont="1" applyFill="1" applyBorder="1" applyAlignment="1">
      <alignment vertical="center"/>
    </xf>
    <xf numFmtId="0" fontId="21" fillId="0" borderId="13" xfId="38" applyFont="1" applyBorder="1" applyAlignment="1">
      <alignment horizontal="center" vertical="center"/>
    </xf>
    <xf numFmtId="0" fontId="21" fillId="0" borderId="14" xfId="38" applyFont="1" applyBorder="1" applyAlignment="1">
      <alignment horizontal="center" vertical="center"/>
    </xf>
    <xf numFmtId="3" fontId="0" fillId="0" borderId="0" xfId="38" applyNumberFormat="1" applyFont="1" applyFill="1"/>
    <xf numFmtId="0" fontId="6" fillId="0" borderId="14" xfId="38" applyBorder="1" applyAlignment="1">
      <alignment horizontal="center" vertical="center"/>
    </xf>
    <xf numFmtId="38" fontId="21" fillId="0" borderId="0" xfId="59" applyFont="1" applyFill="1" applyBorder="1" applyAlignment="1">
      <alignment horizontal="right" vertical="center"/>
    </xf>
    <xf numFmtId="38" fontId="21" fillId="0" borderId="11" xfId="59" applyFont="1" applyFill="1" applyBorder="1" applyAlignment="1">
      <alignment horizontal="right" vertical="center"/>
    </xf>
    <xf numFmtId="3" fontId="21" fillId="0" borderId="0" xfId="38" applyNumberFormat="1" applyFont="1" applyFill="1" applyAlignment="1">
      <alignment vertical="center"/>
    </xf>
    <xf numFmtId="177" fontId="0" fillId="0" borderId="0" xfId="38" applyNumberFormat="1" applyFont="1" applyFill="1"/>
    <xf numFmtId="177" fontId="21" fillId="0" borderId="13" xfId="38" applyNumberFormat="1" applyFont="1" applyFill="1" applyBorder="1" applyAlignment="1">
      <alignment horizontal="center" vertical="center"/>
    </xf>
    <xf numFmtId="178" fontId="21" fillId="0" borderId="0" xfId="38" applyNumberFormat="1" applyFont="1" applyFill="1" applyBorder="1" applyAlignment="1">
      <alignment vertical="center"/>
    </xf>
    <xf numFmtId="178" fontId="21" fillId="0" borderId="0" xfId="38" applyNumberFormat="1" applyFont="1" applyFill="1" applyBorder="1" applyAlignment="1">
      <alignment horizontal="right" vertical="center"/>
    </xf>
    <xf numFmtId="178" fontId="21" fillId="0" borderId="11" xfId="38" applyNumberFormat="1" applyFont="1" applyFill="1" applyBorder="1" applyAlignment="1">
      <alignment horizontal="right" vertical="center"/>
    </xf>
    <xf numFmtId="177" fontId="21" fillId="0" borderId="0" xfId="38" applyNumberFormat="1" applyFont="1" applyFill="1" applyAlignment="1">
      <alignment vertical="center"/>
    </xf>
    <xf numFmtId="3" fontId="21" fillId="0" borderId="13" xfId="38" applyNumberFormat="1" applyFont="1" applyFill="1" applyBorder="1" applyAlignment="1">
      <alignment horizontal="center" vertical="center" wrapText="1"/>
    </xf>
    <xf numFmtId="3" fontId="21" fillId="0" borderId="14" xfId="38" applyNumberFormat="1" applyFont="1" applyFill="1" applyBorder="1" applyAlignment="1">
      <alignment horizontal="center" vertical="center" wrapText="1"/>
    </xf>
    <xf numFmtId="179" fontId="21" fillId="0" borderId="0" xfId="59" applyNumberFormat="1" applyFont="1" applyFill="1" applyBorder="1" applyAlignment="1">
      <alignment horizontal="right" vertical="center" wrapText="1"/>
    </xf>
    <xf numFmtId="179" fontId="21" fillId="0" borderId="0" xfId="59" applyNumberFormat="1" applyFont="1" applyFill="1" applyBorder="1" applyAlignment="1">
      <alignment vertical="center"/>
    </xf>
    <xf numFmtId="179" fontId="21" fillId="0" borderId="0" xfId="59" applyNumberFormat="1" applyFont="1" applyFill="1" applyBorder="1" applyAlignment="1">
      <alignment horizontal="right" vertical="center"/>
    </xf>
    <xf numFmtId="179" fontId="21" fillId="0" borderId="11" xfId="59" applyNumberFormat="1" applyFont="1" applyFill="1" applyBorder="1" applyAlignment="1">
      <alignment horizontal="right" vertical="center"/>
    </xf>
    <xf numFmtId="0" fontId="21" fillId="0" borderId="18" xfId="38" applyFont="1" applyFill="1" applyBorder="1" applyAlignment="1">
      <alignment horizontal="center" vertical="center"/>
    </xf>
    <xf numFmtId="0" fontId="21" fillId="0" borderId="19" xfId="38" applyFont="1" applyFill="1" applyBorder="1" applyAlignment="1">
      <alignment horizontal="center" vertical="center"/>
    </xf>
    <xf numFmtId="0" fontId="25" fillId="0" borderId="0" xfId="38" applyNumberFormat="1" applyFont="1" applyAlignment="1">
      <alignment horizontal="right"/>
    </xf>
    <xf numFmtId="180" fontId="21" fillId="0" borderId="0" xfId="38" applyNumberFormat="1" applyFont="1" applyFill="1" applyAlignment="1">
      <alignment horizontal="right" vertical="center"/>
    </xf>
    <xf numFmtId="0" fontId="6" fillId="0" borderId="20" xfId="38" applyBorder="1" applyAlignment="1">
      <alignment horizontal="center" vertical="center"/>
    </xf>
    <xf numFmtId="0" fontId="26" fillId="0" borderId="0" xfId="38" applyFont="1" applyFill="1" applyAlignment="1">
      <alignment vertical="center"/>
    </xf>
    <xf numFmtId="0" fontId="23" fillId="0" borderId="0" xfId="38" applyFont="1" applyFill="1" applyBorder="1" applyAlignment="1">
      <alignment horizontal="left" vertical="center"/>
    </xf>
    <xf numFmtId="0" fontId="27" fillId="0" borderId="0" xfId="38" applyFont="1" applyFill="1" applyBorder="1" applyAlignment="1">
      <alignment horizontal="left" vertical="center"/>
    </xf>
    <xf numFmtId="0" fontId="21" fillId="0" borderId="23" xfId="38" applyFont="1" applyFill="1" applyBorder="1" applyAlignment="1">
      <alignment horizontal="center" vertical="center"/>
    </xf>
    <xf numFmtId="0" fontId="6" fillId="0" borderId="23" xfId="38" applyBorder="1" applyAlignment="1">
      <alignment horizontal="center" vertical="center"/>
    </xf>
    <xf numFmtId="49" fontId="21" fillId="0" borderId="24" xfId="38" applyNumberFormat="1" applyFont="1" applyFill="1" applyBorder="1" applyAlignment="1">
      <alignment horizontal="center" vertical="center"/>
    </xf>
    <xf numFmtId="49" fontId="21" fillId="0" borderId="25" xfId="38" applyNumberFormat="1" applyFont="1" applyFill="1" applyBorder="1" applyAlignment="1">
      <alignment horizontal="center" vertical="center"/>
    </xf>
    <xf numFmtId="0" fontId="21" fillId="0" borderId="25" xfId="38" applyFont="1" applyFill="1" applyBorder="1" applyAlignment="1">
      <alignment horizontal="left" vertical="center"/>
    </xf>
    <xf numFmtId="0" fontId="21" fillId="0" borderId="25" xfId="38" applyFont="1" applyFill="1" applyBorder="1"/>
    <xf numFmtId="49" fontId="21" fillId="0" borderId="26" xfId="38" applyNumberFormat="1" applyFont="1" applyFill="1" applyBorder="1" applyAlignment="1">
      <alignment horizontal="center" vertical="center"/>
    </xf>
    <xf numFmtId="0" fontId="1" fillId="0" borderId="26" xfId="38" applyFont="1" applyBorder="1" applyAlignment="1">
      <alignment vertical="center"/>
    </xf>
    <xf numFmtId="49" fontId="21" fillId="0" borderId="0" xfId="38" applyNumberFormat="1" applyFont="1" applyFill="1" applyBorder="1" applyAlignment="1">
      <alignment horizontal="left" vertical="center"/>
    </xf>
    <xf numFmtId="49" fontId="21" fillId="0" borderId="0" xfId="38" applyNumberFormat="1" applyFont="1" applyFill="1" applyBorder="1" applyAlignment="1">
      <alignment vertical="center"/>
    </xf>
    <xf numFmtId="49" fontId="21" fillId="0" borderId="0" xfId="38" applyNumberFormat="1" applyFont="1" applyFill="1" applyBorder="1" applyAlignment="1">
      <alignment horizontal="center" vertical="center"/>
    </xf>
    <xf numFmtId="0" fontId="21" fillId="0" borderId="23" xfId="38" applyFont="1" applyFill="1" applyBorder="1" applyAlignment="1">
      <alignment horizontal="left" vertical="center"/>
    </xf>
    <xf numFmtId="0" fontId="21" fillId="0" borderId="23" xfId="38" applyFont="1" applyFill="1" applyBorder="1" applyAlignment="1">
      <alignment vertical="center"/>
    </xf>
    <xf numFmtId="3" fontId="21" fillId="0" borderId="23" xfId="38" applyNumberFormat="1" applyFont="1" applyFill="1" applyBorder="1" applyAlignment="1">
      <alignment vertical="center"/>
    </xf>
    <xf numFmtId="38" fontId="28" fillId="0" borderId="23" xfId="59" applyFont="1" applyBorder="1" applyAlignment="1">
      <alignment vertical="center"/>
    </xf>
    <xf numFmtId="0" fontId="0" fillId="0" borderId="0" xfId="38" applyFont="1" applyAlignment="1">
      <alignment vertical="center"/>
    </xf>
    <xf numFmtId="0" fontId="21" fillId="0" borderId="26" xfId="38" applyFont="1" applyFill="1" applyBorder="1"/>
    <xf numFmtId="49" fontId="21" fillId="0" borderId="0" xfId="38" applyNumberFormat="1" applyFont="1" applyFill="1" applyBorder="1" applyAlignment="1">
      <alignment horizontal="distributed" vertical="center"/>
    </xf>
    <xf numFmtId="0" fontId="21" fillId="0" borderId="0" xfId="38" applyFont="1" applyFill="1" applyBorder="1" applyAlignment="1">
      <alignment horizontal="left" vertical="center"/>
    </xf>
    <xf numFmtId="49" fontId="21" fillId="0" borderId="23" xfId="38" applyNumberFormat="1" applyFont="1" applyFill="1" applyBorder="1" applyAlignment="1">
      <alignment horizontal="distributed" vertical="center"/>
    </xf>
    <xf numFmtId="3" fontId="28" fillId="0" borderId="23" xfId="38" applyNumberFormat="1" applyFont="1" applyFill="1" applyBorder="1" applyAlignment="1">
      <alignment vertical="center"/>
    </xf>
    <xf numFmtId="38" fontId="21" fillId="0" borderId="0" xfId="59" applyFont="1"/>
    <xf numFmtId="38" fontId="21" fillId="0" borderId="0" xfId="59" applyFont="1" applyAlignment="1">
      <alignment horizontal="center"/>
    </xf>
    <xf numFmtId="38" fontId="29" fillId="0" borderId="0" xfId="59" applyFont="1" applyFill="1"/>
    <xf numFmtId="38" fontId="21" fillId="0" borderId="11" xfId="59" applyFont="1" applyFill="1" applyBorder="1" applyAlignment="1">
      <alignment horizontal="center" vertical="center"/>
    </xf>
    <xf numFmtId="38" fontId="21" fillId="0" borderId="27" xfId="59" applyFont="1" applyFill="1" applyBorder="1" applyAlignment="1">
      <alignment horizontal="center" vertical="center"/>
    </xf>
    <xf numFmtId="38" fontId="21" fillId="0" borderId="12" xfId="59" applyFont="1" applyBorder="1" applyAlignment="1">
      <alignment horizontal="center"/>
    </xf>
    <xf numFmtId="38" fontId="21" fillId="0" borderId="12" xfId="59" applyFont="1" applyBorder="1" applyAlignment="1">
      <alignment horizontal="right"/>
    </xf>
    <xf numFmtId="38" fontId="21" fillId="0" borderId="22" xfId="59" applyFont="1" applyBorder="1" applyAlignment="1">
      <alignment horizontal="right"/>
    </xf>
    <xf numFmtId="38" fontId="28" fillId="0" borderId="11" xfId="59" applyFont="1" applyBorder="1"/>
    <xf numFmtId="38" fontId="28" fillId="0" borderId="0" xfId="59" applyFont="1"/>
    <xf numFmtId="38" fontId="21" fillId="0" borderId="18" xfId="59" applyFont="1" applyFill="1" applyBorder="1" applyAlignment="1">
      <alignment horizontal="center" vertical="center"/>
    </xf>
    <xf numFmtId="38" fontId="21" fillId="0" borderId="0" xfId="59" applyFont="1" applyFill="1" applyAlignment="1">
      <alignment horizontal="right"/>
    </xf>
    <xf numFmtId="38" fontId="21" fillId="0" borderId="11" xfId="59" applyFont="1" applyBorder="1" applyAlignment="1">
      <alignment horizontal="right"/>
    </xf>
    <xf numFmtId="38" fontId="28" fillId="0" borderId="16" xfId="59" applyFont="1" applyFill="1" applyBorder="1"/>
    <xf numFmtId="38" fontId="28" fillId="0" borderId="17" xfId="59" applyFont="1" applyFill="1" applyBorder="1"/>
    <xf numFmtId="3" fontId="21" fillId="0" borderId="0" xfId="38" applyNumberFormat="1" applyFont="1" applyAlignment="1">
      <alignment horizontal="right"/>
    </xf>
    <xf numFmtId="0" fontId="26" fillId="0" borderId="0" xfId="38" applyFont="1"/>
    <xf numFmtId="0" fontId="22" fillId="0" borderId="0" xfId="38" applyFont="1"/>
    <xf numFmtId="0" fontId="22" fillId="0" borderId="0" xfId="38" applyFont="1" applyAlignment="1">
      <alignment horizontal="center"/>
    </xf>
    <xf numFmtId="0" fontId="23" fillId="0" borderId="0" xfId="38" applyFont="1" applyAlignment="1">
      <alignment horizontal="left"/>
    </xf>
    <xf numFmtId="0" fontId="29" fillId="0" borderId="0" xfId="38" applyFont="1" applyAlignment="1">
      <alignment horizontal="left"/>
    </xf>
    <xf numFmtId="0" fontId="30" fillId="0" borderId="11" xfId="38" applyFont="1" applyBorder="1" applyAlignment="1">
      <alignment horizontal="center" vertical="center"/>
    </xf>
    <xf numFmtId="0" fontId="21" fillId="0" borderId="12" xfId="38" applyFont="1" applyBorder="1" applyAlignment="1">
      <alignment horizontal="center" vertical="center"/>
    </xf>
    <xf numFmtId="0" fontId="21" fillId="0" borderId="0" xfId="38" applyFont="1" applyAlignment="1">
      <alignment horizontal="center" vertical="center"/>
    </xf>
    <xf numFmtId="3" fontId="21" fillId="0" borderId="11" xfId="38" applyNumberFormat="1" applyFont="1" applyBorder="1" applyAlignment="1">
      <alignment horizontal="center" vertical="center"/>
    </xf>
    <xf numFmtId="3" fontId="26" fillId="0" borderId="0" xfId="38" applyNumberFormat="1" applyFont="1"/>
    <xf numFmtId="3" fontId="21" fillId="0" borderId="17" xfId="38" applyNumberFormat="1" applyFont="1" applyBorder="1" applyAlignment="1">
      <alignment horizontal="right" vertical="center" shrinkToFit="1"/>
    </xf>
    <xf numFmtId="3" fontId="22" fillId="0" borderId="0" xfId="38" applyNumberFormat="1" applyFont="1"/>
    <xf numFmtId="3" fontId="21" fillId="0" borderId="20" xfId="38" applyNumberFormat="1" applyFont="1" applyBorder="1" applyAlignment="1">
      <alignment horizontal="center" vertical="center"/>
    </xf>
    <xf numFmtId="176" fontId="21" fillId="0" borderId="0" xfId="38" applyNumberFormat="1" applyFont="1" applyAlignment="1">
      <alignment horizontal="right" vertical="center" shrinkToFit="1"/>
    </xf>
    <xf numFmtId="3" fontId="21" fillId="0" borderId="11" xfId="38" applyNumberFormat="1" applyFont="1" applyBorder="1" applyAlignment="1">
      <alignment horizontal="right" vertical="center" shrinkToFit="1"/>
    </xf>
    <xf numFmtId="3" fontId="21" fillId="0" borderId="27" xfId="38" applyNumberFormat="1" applyFont="1" applyBorder="1" applyAlignment="1">
      <alignment horizontal="center" vertical="center"/>
    </xf>
    <xf numFmtId="3" fontId="26" fillId="0" borderId="0" xfId="38" applyNumberFormat="1" applyFont="1" applyAlignment="1">
      <alignment horizontal="right"/>
    </xf>
    <xf numFmtId="0" fontId="30" fillId="0" borderId="14" xfId="38" applyFont="1" applyBorder="1" applyAlignment="1">
      <alignment horizontal="center" vertical="center"/>
    </xf>
    <xf numFmtId="3" fontId="21" fillId="0" borderId="0" xfId="38" applyNumberFormat="1" applyFont="1" applyBorder="1" applyAlignment="1">
      <alignment horizontal="right"/>
    </xf>
    <xf numFmtId="3" fontId="22" fillId="0" borderId="0" xfId="38" applyNumberFormat="1" applyFont="1" applyAlignment="1">
      <alignment horizontal="right"/>
    </xf>
    <xf numFmtId="3" fontId="21" fillId="0" borderId="15" xfId="38" applyNumberFormat="1" applyFont="1" applyBorder="1" applyAlignment="1">
      <alignment horizontal="center" vertical="center"/>
    </xf>
    <xf numFmtId="0" fontId="30" fillId="0" borderId="17" xfId="38" applyFont="1" applyBorder="1" applyAlignment="1">
      <alignment horizontal="center" vertical="center"/>
    </xf>
    <xf numFmtId="0" fontId="21" fillId="0" borderId="27" xfId="38" applyFont="1" applyBorder="1" applyAlignment="1">
      <alignment horizontal="center" vertical="center"/>
    </xf>
    <xf numFmtId="0" fontId="21" fillId="0" borderId="11" xfId="38" applyFont="1" applyBorder="1" applyAlignment="1">
      <alignment horizontal="center" vertical="center"/>
    </xf>
    <xf numFmtId="0" fontId="21" fillId="0" borderId="0" xfId="38" applyFont="1" applyAlignment="1">
      <alignment horizontal="left" vertical="center"/>
    </xf>
    <xf numFmtId="0" fontId="26" fillId="0" borderId="0" xfId="38" applyFont="1" applyAlignment="1">
      <alignment horizontal="right"/>
    </xf>
    <xf numFmtId="3" fontId="21" fillId="0" borderId="15" xfId="38" applyNumberFormat="1" applyFont="1" applyBorder="1" applyAlignment="1">
      <alignment horizontal="right" vertical="center"/>
    </xf>
    <xf numFmtId="0" fontId="30" fillId="0" borderId="17" xfId="38" applyFont="1" applyBorder="1" applyAlignment="1">
      <alignment horizontal="right"/>
    </xf>
    <xf numFmtId="0" fontId="21" fillId="0" borderId="10" xfId="38" applyFont="1" applyBorder="1" applyAlignment="1">
      <alignment horizontal="center" vertical="center" shrinkToFit="1"/>
    </xf>
    <xf numFmtId="0" fontId="21" fillId="0" borderId="11" xfId="38" applyFont="1" applyBorder="1" applyAlignment="1">
      <alignment horizontal="center" vertical="center" shrinkToFit="1"/>
    </xf>
    <xf numFmtId="0" fontId="21" fillId="0" borderId="22" xfId="38" applyFont="1" applyBorder="1" applyAlignment="1">
      <alignment horizontal="right" vertical="center"/>
    </xf>
    <xf numFmtId="0" fontId="21" fillId="0" borderId="13" xfId="38" applyFont="1" applyBorder="1" applyAlignment="1">
      <alignment horizontal="center" vertical="center" shrinkToFit="1"/>
    </xf>
    <xf numFmtId="0" fontId="21" fillId="0" borderId="14" xfId="38" applyFont="1" applyBorder="1" applyAlignment="1">
      <alignment horizontal="center" vertical="center" shrinkToFit="1"/>
    </xf>
    <xf numFmtId="0" fontId="21" fillId="0" borderId="0" xfId="38" applyFont="1" applyAlignment="1">
      <alignment horizontal="right" vertical="center"/>
    </xf>
    <xf numFmtId="0" fontId="31" fillId="0" borderId="0" xfId="38" applyFont="1"/>
    <xf numFmtId="0" fontId="21" fillId="0" borderId="18" xfId="38" applyFont="1" applyBorder="1" applyAlignment="1">
      <alignment horizontal="center" vertical="center" shrinkToFit="1"/>
    </xf>
    <xf numFmtId="0" fontId="6" fillId="0" borderId="20" xfId="38" applyBorder="1" applyAlignment="1">
      <alignment horizontal="center" shrinkToFit="1"/>
    </xf>
    <xf numFmtId="0" fontId="22" fillId="0" borderId="14" xfId="38" applyFont="1" applyBorder="1" applyAlignment="1">
      <alignment horizontal="center" vertical="center" shrinkToFit="1"/>
    </xf>
    <xf numFmtId="176" fontId="21" fillId="0" borderId="0" xfId="38" applyNumberFormat="1" applyFont="1" applyAlignment="1">
      <alignment horizontal="right" vertical="center"/>
    </xf>
    <xf numFmtId="0" fontId="21" fillId="0" borderId="27" xfId="38" applyFont="1" applyBorder="1" applyAlignment="1">
      <alignment horizontal="center" vertical="center" shrinkToFit="1"/>
    </xf>
    <xf numFmtId="0" fontId="22" fillId="0" borderId="18" xfId="38" applyFont="1" applyBorder="1" applyAlignment="1">
      <alignment horizontal="center" vertical="center" shrinkToFit="1"/>
    </xf>
    <xf numFmtId="0" fontId="21" fillId="0" borderId="16" xfId="38" applyFont="1" applyBorder="1" applyAlignment="1">
      <alignment horizontal="center" vertical="center"/>
    </xf>
    <xf numFmtId="0" fontId="6" fillId="0" borderId="0" xfId="38" applyBorder="1" applyAlignment="1">
      <alignment horizontal="right" vertical="center"/>
    </xf>
    <xf numFmtId="0" fontId="22" fillId="0" borderId="0" xfId="38" applyFont="1" applyBorder="1" applyAlignment="1">
      <alignment horizontal="center" vertical="center"/>
    </xf>
    <xf numFmtId="0" fontId="28" fillId="0" borderId="0" xfId="48" applyFont="1">
      <alignment vertical="center"/>
    </xf>
    <xf numFmtId="0" fontId="28" fillId="0" borderId="0" xfId="48" applyFont="1" applyAlignment="1"/>
    <xf numFmtId="0" fontId="21" fillId="0" borderId="0" xfId="48" applyFont="1">
      <alignment vertical="center"/>
    </xf>
    <xf numFmtId="0" fontId="28" fillId="0" borderId="10" xfId="48" applyFont="1" applyBorder="1">
      <alignment vertical="center"/>
    </xf>
    <xf numFmtId="0" fontId="28" fillId="0" borderId="11" xfId="48" applyFont="1" applyBorder="1" applyAlignment="1">
      <alignment horizontal="center" vertical="top"/>
    </xf>
    <xf numFmtId="0" fontId="28" fillId="0" borderId="0" xfId="48" applyFont="1" applyBorder="1" applyAlignment="1">
      <alignment wrapText="1"/>
    </xf>
    <xf numFmtId="0" fontId="32" fillId="0" borderId="0" xfId="48" applyFont="1" applyBorder="1">
      <alignment vertical="center"/>
    </xf>
    <xf numFmtId="0" fontId="21" fillId="0" borderId="0" xfId="48" applyFont="1" applyAlignment="1">
      <alignment vertical="center" shrinkToFit="1"/>
    </xf>
    <xf numFmtId="0" fontId="33" fillId="0" borderId="0" xfId="48" applyFont="1">
      <alignment vertical="center"/>
    </xf>
    <xf numFmtId="0" fontId="28" fillId="0" borderId="0" xfId="48" applyFont="1" applyBorder="1" applyAlignment="1">
      <alignment vertical="center" shrinkToFit="1"/>
    </xf>
    <xf numFmtId="0" fontId="28" fillId="0" borderId="0" xfId="48" applyFont="1" applyBorder="1" applyAlignment="1">
      <alignment horizontal="right" vertical="center" shrinkToFit="1"/>
    </xf>
    <xf numFmtId="0" fontId="28" fillId="0" borderId="11" xfId="48" applyFont="1" applyBorder="1" applyAlignment="1">
      <alignment vertical="center" shrinkToFit="1"/>
    </xf>
    <xf numFmtId="0" fontId="28" fillId="0" borderId="19" xfId="48" applyFont="1" applyBorder="1" applyAlignment="1">
      <alignment horizontal="center" vertical="center"/>
    </xf>
    <xf numFmtId="38" fontId="28" fillId="0" borderId="19" xfId="35" applyFont="1" applyBorder="1" applyAlignment="1">
      <alignment horizontal="center" vertical="center" wrapText="1"/>
    </xf>
    <xf numFmtId="38" fontId="28" fillId="0" borderId="16" xfId="35" applyFont="1" applyBorder="1" applyAlignment="1"/>
    <xf numFmtId="0" fontId="28" fillId="0" borderId="16" xfId="48" applyFont="1" applyBorder="1">
      <alignment vertical="center"/>
    </xf>
    <xf numFmtId="38" fontId="28" fillId="0" borderId="16" xfId="35" applyFont="1" applyBorder="1">
      <alignment vertical="center"/>
    </xf>
    <xf numFmtId="38" fontId="34" fillId="0" borderId="16" xfId="35" applyFont="1" applyBorder="1" applyAlignment="1">
      <alignment vertical="top"/>
    </xf>
    <xf numFmtId="38" fontId="35" fillId="0" borderId="16" xfId="35" applyFont="1" applyBorder="1">
      <alignment vertical="center"/>
    </xf>
    <xf numFmtId="38" fontId="36" fillId="0" borderId="16" xfId="35" applyFont="1" applyBorder="1">
      <alignment vertical="center"/>
    </xf>
    <xf numFmtId="38" fontId="21" fillId="0" borderId="16" xfId="35" applyFont="1" applyBorder="1">
      <alignment vertical="center"/>
    </xf>
    <xf numFmtId="0" fontId="28" fillId="0" borderId="17" xfId="48" applyFont="1" applyBorder="1">
      <alignment vertical="center"/>
    </xf>
    <xf numFmtId="0" fontId="1" fillId="0" borderId="19" xfId="48" applyBorder="1" applyAlignment="1">
      <alignment horizontal="center" vertical="center"/>
    </xf>
    <xf numFmtId="38" fontId="28" fillId="0" borderId="19" xfId="35" applyFont="1" applyBorder="1" applyAlignment="1">
      <alignment horizontal="center" vertical="center" wrapText="1" shrinkToFit="1"/>
    </xf>
    <xf numFmtId="38" fontId="28" fillId="0" borderId="0" xfId="35" applyFont="1" applyBorder="1" applyAlignment="1"/>
    <xf numFmtId="38" fontId="28" fillId="0" borderId="0" xfId="35" applyFont="1" applyBorder="1">
      <alignment vertical="center"/>
    </xf>
    <xf numFmtId="38" fontId="35" fillId="0" borderId="0" xfId="35" applyFont="1" applyBorder="1">
      <alignment vertical="center"/>
    </xf>
    <xf numFmtId="38" fontId="36" fillId="0" borderId="0" xfId="35" applyFont="1" applyBorder="1">
      <alignment vertical="center"/>
    </xf>
    <xf numFmtId="38" fontId="21" fillId="0" borderId="0" xfId="35" applyFont="1" applyBorder="1">
      <alignment vertical="center"/>
    </xf>
    <xf numFmtId="0" fontId="28" fillId="0" borderId="11" xfId="48" applyFont="1" applyBorder="1">
      <alignment vertical="center"/>
    </xf>
    <xf numFmtId="0" fontId="1" fillId="0" borderId="18" xfId="48" applyBorder="1" applyAlignment="1">
      <alignment horizontal="center" vertical="center"/>
    </xf>
    <xf numFmtId="38" fontId="28" fillId="0" borderId="18" xfId="35" applyFont="1" applyBorder="1" applyAlignment="1">
      <alignment horizontal="center" vertical="center" wrapText="1" shrinkToFit="1"/>
    </xf>
    <xf numFmtId="38" fontId="28" fillId="0" borderId="0" xfId="35" applyFont="1" applyBorder="1" applyAlignment="1">
      <alignment horizontal="right" vertical="center"/>
    </xf>
    <xf numFmtId="38" fontId="36" fillId="0" borderId="0" xfId="35" applyFont="1" applyBorder="1" applyAlignment="1">
      <alignment horizontal="right" vertical="center"/>
    </xf>
    <xf numFmtId="0" fontId="28" fillId="0" borderId="11" xfId="48" applyFont="1" applyBorder="1" applyAlignment="1">
      <alignment horizontal="right" vertical="center"/>
    </xf>
    <xf numFmtId="0" fontId="21" fillId="0" borderId="16" xfId="48" applyFont="1" applyBorder="1">
      <alignment vertical="center"/>
    </xf>
    <xf numFmtId="38" fontId="28" fillId="0" borderId="17" xfId="35" applyFont="1" applyBorder="1">
      <alignment vertical="center"/>
    </xf>
    <xf numFmtId="38" fontId="28" fillId="0" borderId="11" xfId="35" applyFont="1" applyBorder="1">
      <alignment vertical="center"/>
    </xf>
    <xf numFmtId="38" fontId="35" fillId="0" borderId="0" xfId="35" applyFont="1" applyBorder="1" applyAlignment="1">
      <alignment horizontal="right" vertical="center"/>
    </xf>
    <xf numFmtId="38" fontId="21" fillId="0" borderId="16" xfId="35" applyFont="1" applyBorder="1" applyAlignment="1"/>
    <xf numFmtId="38" fontId="37" fillId="0" borderId="16" xfId="35" applyFont="1" applyBorder="1">
      <alignment vertical="center"/>
    </xf>
    <xf numFmtId="0" fontId="37" fillId="0" borderId="16" xfId="48" applyFont="1" applyBorder="1">
      <alignment vertical="center"/>
    </xf>
    <xf numFmtId="38" fontId="21" fillId="0" borderId="17" xfId="35" applyFont="1" applyBorder="1">
      <alignment vertical="center"/>
    </xf>
    <xf numFmtId="38" fontId="21" fillId="0" borderId="0" xfId="35" applyFont="1" applyBorder="1" applyAlignment="1"/>
    <xf numFmtId="38" fontId="37" fillId="0" borderId="0" xfId="35" applyFont="1" applyBorder="1">
      <alignment vertical="center"/>
    </xf>
    <xf numFmtId="0" fontId="37" fillId="0" borderId="0" xfId="48" applyFont="1" applyBorder="1">
      <alignment vertical="center"/>
    </xf>
    <xf numFmtId="38" fontId="21" fillId="0" borderId="11" xfId="35" applyFont="1" applyBorder="1">
      <alignment vertical="center"/>
    </xf>
    <xf numFmtId="38" fontId="21" fillId="0" borderId="12" xfId="35" applyFont="1" applyBorder="1" applyAlignment="1"/>
    <xf numFmtId="38" fontId="37" fillId="0" borderId="12" xfId="35" applyFont="1" applyBorder="1">
      <alignment vertical="center"/>
    </xf>
    <xf numFmtId="38" fontId="21" fillId="0" borderId="12" xfId="35" applyFont="1" applyBorder="1">
      <alignment vertical="center"/>
    </xf>
    <xf numFmtId="38" fontId="21" fillId="0" borderId="12" xfId="35" applyFont="1" applyBorder="1" applyAlignment="1">
      <alignment horizontal="right" vertical="center"/>
    </xf>
    <xf numFmtId="38" fontId="37" fillId="0" borderId="12" xfId="35" applyFont="1" applyBorder="1" applyAlignment="1">
      <alignment horizontal="right" vertical="center"/>
    </xf>
    <xf numFmtId="0" fontId="37" fillId="0" borderId="12" xfId="48" applyFont="1" applyBorder="1">
      <alignment vertical="center"/>
    </xf>
    <xf numFmtId="0" fontId="21" fillId="0" borderId="12" xfId="48" applyFont="1" applyBorder="1">
      <alignment vertical="center"/>
    </xf>
    <xf numFmtId="38" fontId="36" fillId="0" borderId="12" xfId="35" applyFont="1" applyBorder="1">
      <alignment vertical="center"/>
    </xf>
    <xf numFmtId="38" fontId="36" fillId="0" borderId="12" xfId="35" applyFont="1" applyBorder="1" applyAlignment="1">
      <alignment horizontal="right" vertical="center"/>
    </xf>
    <xf numFmtId="38" fontId="21" fillId="0" borderId="22" xfId="35" applyFont="1" applyBorder="1">
      <alignment vertical="center"/>
    </xf>
    <xf numFmtId="0" fontId="28" fillId="0" borderId="0" xfId="49" applyFont="1" applyAlignment="1">
      <alignment vertical="center" wrapText="1"/>
    </xf>
    <xf numFmtId="0" fontId="33" fillId="0" borderId="0" xfId="49" applyFont="1" applyAlignment="1">
      <alignment vertical="center" shrinkToFit="1"/>
    </xf>
    <xf numFmtId="0" fontId="33" fillId="0" borderId="11" xfId="49" applyFont="1" applyBorder="1" applyAlignment="1">
      <alignment vertical="center" wrapText="1" shrinkToFit="1"/>
    </xf>
    <xf numFmtId="0" fontId="28" fillId="0" borderId="19" xfId="49" applyFont="1" applyBorder="1" applyAlignment="1">
      <alignment horizontal="center" vertical="center" wrapText="1"/>
    </xf>
    <xf numFmtId="38" fontId="28" fillId="0" borderId="16" xfId="36" applyFont="1" applyBorder="1" applyAlignment="1">
      <alignment vertical="top"/>
    </xf>
    <xf numFmtId="0" fontId="28" fillId="0" borderId="19" xfId="49" applyFont="1" applyBorder="1" applyAlignment="1">
      <alignment horizontal="center" vertical="center" wrapText="1" shrinkToFit="1"/>
    </xf>
    <xf numFmtId="0" fontId="28" fillId="0" borderId="18" xfId="49" applyFont="1" applyBorder="1" applyAlignment="1">
      <alignment horizontal="center" vertical="center" wrapText="1" shrinkToFit="1"/>
    </xf>
    <xf numFmtId="0" fontId="35" fillId="0" borderId="0" xfId="41" applyFont="1">
      <alignment vertical="center"/>
    </xf>
    <xf numFmtId="0" fontId="38" fillId="0" borderId="0" xfId="41" applyFont="1">
      <alignment vertical="center"/>
    </xf>
    <xf numFmtId="0" fontId="39" fillId="0" borderId="0" xfId="41" applyFont="1">
      <alignment vertical="center"/>
    </xf>
    <xf numFmtId="0" fontId="28" fillId="0" borderId="20" xfId="41" applyFont="1" applyFill="1" applyBorder="1" applyAlignment="1">
      <alignment horizontal="center" vertical="center"/>
    </xf>
    <xf numFmtId="0" fontId="40" fillId="0" borderId="0" xfId="41" applyFont="1">
      <alignment vertical="center"/>
    </xf>
    <xf numFmtId="0" fontId="1" fillId="0" borderId="27" xfId="45" applyFont="1" applyBorder="1" applyAlignment="1">
      <alignment horizontal="center" vertical="center"/>
    </xf>
    <xf numFmtId="0" fontId="28" fillId="0" borderId="12" xfId="41" applyFont="1" applyBorder="1">
      <alignment vertical="center"/>
    </xf>
    <xf numFmtId="0" fontId="28" fillId="0" borderId="12" xfId="41" applyFont="1" applyBorder="1" applyAlignment="1">
      <alignment vertical="center" shrinkToFit="1"/>
    </xf>
    <xf numFmtId="0" fontId="28" fillId="0" borderId="22" xfId="41" applyFont="1" applyBorder="1">
      <alignment vertical="center"/>
    </xf>
    <xf numFmtId="38" fontId="28" fillId="0" borderId="28" xfId="41" applyNumberFormat="1" applyFont="1" applyBorder="1">
      <alignment vertical="center"/>
    </xf>
    <xf numFmtId="38" fontId="28" fillId="0" borderId="14" xfId="41" applyNumberFormat="1" applyFont="1" applyBorder="1">
      <alignment vertical="center"/>
    </xf>
    <xf numFmtId="0" fontId="28" fillId="0" borderId="18" xfId="41" applyFont="1" applyFill="1" applyBorder="1" applyAlignment="1">
      <alignment horizontal="center" vertical="center"/>
    </xf>
    <xf numFmtId="0" fontId="21" fillId="0" borderId="10" xfId="42" applyFont="1" applyFill="1" applyBorder="1" applyAlignment="1">
      <alignment vertical="center"/>
    </xf>
    <xf numFmtId="0" fontId="21" fillId="0" borderId="21" xfId="42" applyFont="1" applyFill="1" applyBorder="1" applyAlignment="1">
      <alignment vertical="center"/>
    </xf>
    <xf numFmtId="0" fontId="21" fillId="0" borderId="22" xfId="42" applyFont="1" applyFill="1" applyBorder="1" applyAlignment="1">
      <alignment horizontal="center" vertical="center"/>
    </xf>
    <xf numFmtId="3" fontId="22" fillId="0" borderId="19" xfId="42" applyNumberFormat="1" applyFont="1" applyFill="1" applyBorder="1" applyAlignment="1">
      <alignment horizontal="center" vertical="center" wrapText="1"/>
    </xf>
    <xf numFmtId="3" fontId="21" fillId="0" borderId="16" xfId="42" applyNumberFormat="1" applyFont="1" applyFill="1" applyBorder="1" applyAlignment="1">
      <alignment vertical="center"/>
    </xf>
    <xf numFmtId="3" fontId="21" fillId="0" borderId="17" xfId="42" applyNumberFormat="1" applyFont="1" applyFill="1" applyBorder="1" applyAlignment="1">
      <alignment vertical="center"/>
    </xf>
    <xf numFmtId="3" fontId="21" fillId="0" borderId="11" xfId="42" applyNumberFormat="1" applyFont="1" applyFill="1" applyBorder="1" applyAlignment="1">
      <alignment vertical="center"/>
    </xf>
    <xf numFmtId="3" fontId="21" fillId="0" borderId="11" xfId="42" applyNumberFormat="1" applyFont="1" applyFill="1" applyBorder="1" applyAlignment="1">
      <alignment horizontal="right" vertical="center"/>
    </xf>
    <xf numFmtId="3" fontId="21" fillId="0" borderId="19" xfId="42" applyNumberFormat="1" applyFont="1" applyFill="1" applyBorder="1" applyAlignment="1">
      <alignment horizontal="center" vertical="center" wrapText="1"/>
    </xf>
    <xf numFmtId="3" fontId="21" fillId="0" borderId="18" xfId="42" applyNumberFormat="1" applyFont="1" applyFill="1" applyBorder="1" applyAlignment="1">
      <alignment horizontal="center" vertical="center" wrapText="1"/>
    </xf>
    <xf numFmtId="176" fontId="21" fillId="0" borderId="11" xfId="42" applyNumberFormat="1" applyFont="1" applyFill="1" applyBorder="1" applyAlignment="1">
      <alignment vertical="center"/>
    </xf>
    <xf numFmtId="176" fontId="21" fillId="0" borderId="0" xfId="42" applyNumberFormat="1" applyFont="1" applyFill="1" applyAlignment="1">
      <alignment vertical="center"/>
    </xf>
    <xf numFmtId="0" fontId="24" fillId="0" borderId="0" xfId="44" applyFont="1" applyAlignment="1">
      <alignment horizontal="left"/>
    </xf>
    <xf numFmtId="3" fontId="22" fillId="0" borderId="0" xfId="44" applyNumberFormat="1" applyFont="1" applyAlignment="1">
      <alignment horizontal="left"/>
    </xf>
    <xf numFmtId="0" fontId="22" fillId="0" borderId="0" xfId="44" applyFont="1" applyAlignment="1">
      <alignment horizontal="left"/>
    </xf>
    <xf numFmtId="180" fontId="21" fillId="0" borderId="16" xfId="44" applyNumberFormat="1" applyFont="1" applyBorder="1" applyAlignment="1">
      <alignment vertical="center"/>
    </xf>
    <xf numFmtId="180" fontId="21" fillId="0" borderId="17" xfId="44" applyNumberFormat="1" applyFont="1" applyBorder="1" applyAlignment="1">
      <alignment vertical="center"/>
    </xf>
    <xf numFmtId="180" fontId="21" fillId="0" borderId="0" xfId="44" applyNumberFormat="1" applyFont="1" applyBorder="1" applyAlignment="1">
      <alignment vertical="center"/>
    </xf>
    <xf numFmtId="180" fontId="21" fillId="0" borderId="11" xfId="44" applyNumberFormat="1" applyFont="1" applyBorder="1" applyAlignment="1">
      <alignment vertical="center"/>
    </xf>
    <xf numFmtId="0" fontId="21" fillId="0" borderId="18" xfId="44" applyFont="1" applyBorder="1" applyAlignment="1">
      <alignment horizontal="center" vertical="center" wrapText="1"/>
    </xf>
    <xf numFmtId="181" fontId="21" fillId="0" borderId="0" xfId="44" applyNumberFormat="1" applyFont="1" applyBorder="1" applyAlignment="1">
      <alignment vertical="center"/>
    </xf>
    <xf numFmtId="181" fontId="21" fillId="0" borderId="11" xfId="44" applyNumberFormat="1" applyFont="1" applyBorder="1" applyAlignment="1">
      <alignment vertical="center"/>
    </xf>
  </cellXfs>
  <cellStyles count="60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2_2-10_産業大分類別１５歳以上就業者数" xfId="34"/>
    <cellStyle name="桁区切り_2-8_栃木市に常住する者の従業地・通学地（１５歳以上）" xfId="35"/>
    <cellStyle name="桁区切り_2-9_栃木市に従業・通学する者の常住地（１５歳以上）" xfId="36"/>
    <cellStyle name="標準" xfId="0" builtinId="0"/>
    <cellStyle name="標準 2" xfId="37"/>
    <cellStyle name="標準 2 2" xfId="38"/>
    <cellStyle name="標準 2 2_2-8_栃木市に常住する者の従業地・通学地（１５歳以上）" xfId="39"/>
    <cellStyle name="標準 2 2_2-9_栃木市に従業・通学する者の常住地（１５歳以上）" xfId="40"/>
    <cellStyle name="標準 2_2-10_産業大分類別１５歳以上就業者数" xfId="41"/>
    <cellStyle name="標準 2_2-11_就業者・通学者の流入、流出人口" xfId="42"/>
    <cellStyle name="標準 3" xfId="43"/>
    <cellStyle name="標準 3_2-12_昼間人口" xfId="44"/>
    <cellStyle name="標準_2-10_産業大分類別１５歳以上就業者数" xfId="45"/>
    <cellStyle name="標準_2-11_就業者・通学者の流入、流出人口" xfId="46"/>
    <cellStyle name="標準_2-12_昼間人口" xfId="47"/>
    <cellStyle name="標準_2-8_栃木市に常住する者の従業地・通学地（１５歳以上）" xfId="48"/>
    <cellStyle name="標準_2-9_栃木市に従業・通学する者の常住地（１５歳以上）" xfId="49"/>
    <cellStyle name="良い" xfId="50"/>
    <cellStyle name="見出し 1" xfId="51"/>
    <cellStyle name="見出し 2" xfId="52"/>
    <cellStyle name="見出し 3" xfId="53"/>
    <cellStyle name="見出し 4" xfId="54"/>
    <cellStyle name="計算" xfId="55"/>
    <cellStyle name="説明文" xfId="56"/>
    <cellStyle name="警告文" xfId="57"/>
    <cellStyle name="集計" xfId="58"/>
    <cellStyle name="桁区切り" xfId="59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3"/>
  <sheetViews>
    <sheetView showGridLines="0" tabSelected="1" workbookViewId="0"/>
  </sheetViews>
  <sheetFormatPr defaultRowHeight="13.5"/>
  <cols>
    <col min="1" max="1" width="13.375" style="1" customWidth="1"/>
    <col min="2" max="5" width="11.625" style="2" customWidth="1"/>
    <col min="6" max="16384" width="9" style="1" bestFit="1" customWidth="1"/>
  </cols>
  <sheetData>
    <row r="1" spans="1:5" s="3" customFormat="1" ht="17.25" customHeight="1">
      <c r="A1" s="5" t="s">
        <v>0</v>
      </c>
      <c r="B1" s="15"/>
      <c r="C1" s="15"/>
      <c r="D1" s="15"/>
      <c r="E1" s="15"/>
    </row>
    <row r="2" spans="1:5" ht="7.5" customHeight="1">
      <c r="A2" s="6"/>
    </row>
    <row r="3" spans="1:5" ht="20.25" customHeight="1">
      <c r="A3" s="7" t="s">
        <v>15</v>
      </c>
      <c r="E3" s="28" t="s">
        <v>16</v>
      </c>
    </row>
    <row r="4" spans="1:5" ht="20.25" customHeight="1">
      <c r="A4" s="8" t="s">
        <v>8</v>
      </c>
      <c r="B4" s="16" t="s">
        <v>22</v>
      </c>
      <c r="C4" s="23" t="s">
        <v>10</v>
      </c>
      <c r="D4" s="27"/>
      <c r="E4" s="27"/>
    </row>
    <row r="5" spans="1:5" ht="20.25" customHeight="1">
      <c r="A5" s="9"/>
      <c r="B5" s="17"/>
      <c r="C5" s="24" t="s">
        <v>20</v>
      </c>
      <c r="D5" s="24" t="s">
        <v>23</v>
      </c>
      <c r="E5" s="23" t="s">
        <v>27</v>
      </c>
    </row>
    <row r="6" spans="1:5" ht="20.25" customHeight="1">
      <c r="A6" s="10" t="s">
        <v>33</v>
      </c>
      <c r="B6" s="18">
        <v>59843</v>
      </c>
      <c r="C6" s="25">
        <v>167010</v>
      </c>
      <c r="D6" s="25">
        <v>82550</v>
      </c>
      <c r="E6" s="25">
        <v>84460</v>
      </c>
    </row>
    <row r="7" spans="1:5" ht="20.25" customHeight="1">
      <c r="A7" s="11" t="s">
        <v>38</v>
      </c>
      <c r="B7" s="19">
        <v>60246</v>
      </c>
      <c r="C7" s="20">
        <v>165766</v>
      </c>
      <c r="D7" s="20">
        <v>81927</v>
      </c>
      <c r="E7" s="20">
        <v>83839</v>
      </c>
    </row>
    <row r="8" spans="1:5" ht="20.25" customHeight="1">
      <c r="A8" s="11" t="s">
        <v>6</v>
      </c>
      <c r="B8" s="19">
        <v>60700</v>
      </c>
      <c r="C8" s="20">
        <v>164756</v>
      </c>
      <c r="D8" s="20">
        <v>81466</v>
      </c>
      <c r="E8" s="20">
        <v>83290</v>
      </c>
    </row>
    <row r="9" spans="1:5" ht="20.25" customHeight="1">
      <c r="A9" s="11" t="s">
        <v>45</v>
      </c>
      <c r="B9" s="19">
        <v>61566</v>
      </c>
      <c r="C9" s="20">
        <v>164309</v>
      </c>
      <c r="D9" s="20">
        <v>81263</v>
      </c>
      <c r="E9" s="20">
        <v>83046</v>
      </c>
    </row>
    <row r="10" spans="1:5" ht="20.25" customHeight="1">
      <c r="A10" s="11" t="s">
        <v>50</v>
      </c>
      <c r="B10" s="19">
        <v>62460</v>
      </c>
      <c r="C10" s="20">
        <v>163765</v>
      </c>
      <c r="D10" s="20">
        <v>81177</v>
      </c>
      <c r="E10" s="20">
        <v>82588</v>
      </c>
    </row>
    <row r="11" spans="1:5" ht="20.25" customHeight="1">
      <c r="A11" s="11" t="s">
        <v>57</v>
      </c>
      <c r="B11" s="19">
        <v>63352</v>
      </c>
      <c r="C11" s="20">
        <v>163170</v>
      </c>
      <c r="D11" s="20">
        <v>80986</v>
      </c>
      <c r="E11" s="20">
        <v>82184</v>
      </c>
    </row>
    <row r="12" spans="1:5" ht="20.25" customHeight="1">
      <c r="A12" s="11" t="s">
        <v>34</v>
      </c>
      <c r="B12" s="19">
        <v>64317</v>
      </c>
      <c r="C12" s="20">
        <v>162520</v>
      </c>
      <c r="D12" s="20">
        <v>80775</v>
      </c>
      <c r="E12" s="20">
        <v>81745</v>
      </c>
    </row>
    <row r="13" spans="1:5" ht="20.25" customHeight="1">
      <c r="A13" s="11" t="s">
        <v>61</v>
      </c>
      <c r="B13" s="19">
        <v>65068</v>
      </c>
      <c r="C13" s="20">
        <v>161836</v>
      </c>
      <c r="D13" s="20">
        <v>80705</v>
      </c>
      <c r="E13" s="20">
        <v>81131</v>
      </c>
    </row>
    <row r="14" spans="1:5" ht="20.25" customHeight="1">
      <c r="A14" s="12" t="s">
        <v>63</v>
      </c>
      <c r="B14" s="20">
        <v>65620</v>
      </c>
      <c r="C14" s="20">
        <v>160775</v>
      </c>
      <c r="D14" s="20">
        <v>80346</v>
      </c>
      <c r="E14" s="20">
        <v>80429</v>
      </c>
    </row>
    <row r="15" spans="1:5" ht="20.25" customHeight="1">
      <c r="A15" s="12" t="s">
        <v>75</v>
      </c>
      <c r="B15" s="20">
        <v>65764</v>
      </c>
      <c r="C15" s="20">
        <v>159295</v>
      </c>
      <c r="D15" s="20">
        <v>79783</v>
      </c>
      <c r="E15" s="20">
        <v>79512</v>
      </c>
    </row>
    <row r="16" spans="1:5" ht="20.25" customHeight="1">
      <c r="A16" s="12" t="s">
        <v>78</v>
      </c>
      <c r="B16" s="20">
        <v>66185</v>
      </c>
      <c r="C16" s="20">
        <v>157929</v>
      </c>
      <c r="D16" s="20">
        <v>79013</v>
      </c>
      <c r="E16" s="20">
        <v>78916</v>
      </c>
    </row>
    <row r="17" spans="1:256" ht="20.25" customHeight="1">
      <c r="A17" s="12" t="s">
        <v>81</v>
      </c>
      <c r="B17" s="20">
        <v>66188</v>
      </c>
      <c r="C17" s="20">
        <v>156301</v>
      </c>
      <c r="D17" s="20">
        <v>78136</v>
      </c>
      <c r="E17" s="20">
        <v>78165</v>
      </c>
    </row>
    <row r="18" spans="1:256" ht="20.25" customHeight="1">
      <c r="A18" s="12" t="s">
        <v>86</v>
      </c>
      <c r="B18" s="20">
        <v>66879</v>
      </c>
      <c r="C18" s="20">
        <v>155281</v>
      </c>
      <c r="D18" s="20">
        <v>77698</v>
      </c>
      <c r="E18" s="20">
        <v>77583</v>
      </c>
    </row>
    <row r="19" spans="1:256" ht="20.25" customHeight="1">
      <c r="A19" s="12" t="s">
        <v>51</v>
      </c>
      <c r="B19" s="20">
        <v>67394</v>
      </c>
      <c r="C19" s="20">
        <v>153828</v>
      </c>
      <c r="D19" s="20">
        <v>77012</v>
      </c>
      <c r="E19" s="20">
        <v>76816</v>
      </c>
    </row>
    <row r="20" spans="1:256" ht="20.25" customHeight="1">
      <c r="A20" s="13" t="s">
        <v>92</v>
      </c>
      <c r="B20" s="21">
        <v>67981</v>
      </c>
      <c r="C20" s="26">
        <v>152355</v>
      </c>
      <c r="D20" s="26">
        <v>76372</v>
      </c>
      <c r="E20" s="26">
        <v>75983</v>
      </c>
    </row>
    <row r="21" spans="1:256" s="4" customFormat="1" ht="20.25" customHeight="1">
      <c r="A21" s="14" t="s">
        <v>94</v>
      </c>
      <c r="B21" s="2"/>
      <c r="C21" s="2"/>
      <c r="D21" s="2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4" customFormat="1" ht="20.25" customHeight="1">
      <c r="A22" s="4" t="s">
        <v>95</v>
      </c>
      <c r="B22" s="22"/>
      <c r="C22" s="22"/>
      <c r="D22" s="22"/>
      <c r="E22" s="22"/>
    </row>
    <row r="23" spans="1:256">
      <c r="A23" s="4"/>
      <c r="B23" s="22"/>
      <c r="C23" s="22"/>
      <c r="D23" s="22"/>
      <c r="E23" s="2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</sheetData>
  <mergeCells count="3">
    <mergeCell ref="C4:E4"/>
    <mergeCell ref="A4:A5"/>
    <mergeCell ref="B4:B5"/>
  </mergeCells>
  <phoneticPr fontId="20"/>
  <pageMargins left="0.78740157480314965" right="0.55118110236220474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58"/>
  <sheetViews>
    <sheetView workbookViewId="0"/>
  </sheetViews>
  <sheetFormatPr defaultRowHeight="13.5"/>
  <cols>
    <col min="1" max="1" width="20" style="160" customWidth="1"/>
    <col min="2" max="10" width="10.875" style="160" customWidth="1"/>
    <col min="11" max="256" width="9" style="160" bestFit="1" customWidth="1"/>
  </cols>
  <sheetData>
    <row r="1" spans="1:14" s="76" customFormat="1" ht="17.25" customHeight="1">
      <c r="A1" s="77" t="s">
        <v>635</v>
      </c>
    </row>
    <row r="2" spans="1:14" ht="6.75" customHeight="1"/>
    <row r="3" spans="1:14" ht="20.25" customHeight="1">
      <c r="E3" s="194" t="s">
        <v>89</v>
      </c>
      <c r="F3" s="194"/>
      <c r="G3" s="194"/>
    </row>
    <row r="4" spans="1:14" ht="20.25" customHeight="1">
      <c r="A4" s="163"/>
      <c r="B4" s="172" t="s">
        <v>380</v>
      </c>
      <c r="C4" s="182"/>
      <c r="D4" s="190"/>
      <c r="E4" s="172" t="s">
        <v>501</v>
      </c>
      <c r="F4" s="182"/>
      <c r="G4" s="190"/>
      <c r="H4" s="172" t="s">
        <v>634</v>
      </c>
      <c r="I4" s="182"/>
      <c r="J4" s="182"/>
    </row>
    <row r="5" spans="1:14" ht="40.5">
      <c r="A5" s="164" t="s">
        <v>610</v>
      </c>
      <c r="B5" s="220" t="s">
        <v>648</v>
      </c>
      <c r="C5" s="183" t="s">
        <v>72</v>
      </c>
      <c r="D5" s="191" t="s">
        <v>433</v>
      </c>
      <c r="E5" s="220" t="s">
        <v>648</v>
      </c>
      <c r="F5" s="222" t="s">
        <v>72</v>
      </c>
      <c r="G5" s="223" t="s">
        <v>433</v>
      </c>
      <c r="H5" s="220" t="s">
        <v>648</v>
      </c>
      <c r="I5" s="222" t="s">
        <v>72</v>
      </c>
      <c r="J5" s="222" t="s">
        <v>433</v>
      </c>
    </row>
    <row r="6" spans="1:14" ht="27">
      <c r="A6" s="217" t="s">
        <v>636</v>
      </c>
      <c r="B6" s="176">
        <v>78898</v>
      </c>
      <c r="C6" s="185">
        <v>71194</v>
      </c>
      <c r="D6" s="185">
        <v>7704</v>
      </c>
      <c r="E6" s="176">
        <v>79068</v>
      </c>
      <c r="F6" s="185">
        <v>71545</v>
      </c>
      <c r="G6" s="185">
        <v>7523</v>
      </c>
      <c r="H6" s="180">
        <v>77213</v>
      </c>
      <c r="I6" s="188">
        <v>70302</v>
      </c>
      <c r="J6" s="209">
        <v>6911</v>
      </c>
    </row>
    <row r="7" spans="1:14" ht="13.5" customHeight="1">
      <c r="B7" s="221"/>
      <c r="C7" s="185"/>
      <c r="D7" s="185"/>
      <c r="E7" s="176"/>
      <c r="F7" s="185"/>
      <c r="G7" s="185"/>
      <c r="H7" s="200"/>
      <c r="I7" s="204"/>
      <c r="J7" s="208"/>
    </row>
    <row r="8" spans="1:14" ht="20.25" customHeight="1">
      <c r="A8" s="160" t="s">
        <v>637</v>
      </c>
      <c r="B8" s="176">
        <v>56712</v>
      </c>
      <c r="C8" s="185">
        <v>52983</v>
      </c>
      <c r="D8" s="185">
        <v>3729</v>
      </c>
      <c r="E8" s="176">
        <v>54441</v>
      </c>
      <c r="F8" s="185">
        <v>50829</v>
      </c>
      <c r="G8" s="185">
        <v>3612</v>
      </c>
      <c r="H8" s="180">
        <v>52818</v>
      </c>
      <c r="I8" s="188">
        <v>49596</v>
      </c>
      <c r="J8" s="209">
        <v>3222</v>
      </c>
    </row>
    <row r="9" spans="1:14" ht="20.25" customHeight="1">
      <c r="A9" s="160" t="s">
        <v>562</v>
      </c>
      <c r="B9" s="176">
        <v>12379</v>
      </c>
      <c r="C9" s="185">
        <v>12379</v>
      </c>
      <c r="D9" s="192" t="s">
        <v>464</v>
      </c>
      <c r="E9" s="176">
        <v>10691</v>
      </c>
      <c r="F9" s="185">
        <v>10691</v>
      </c>
      <c r="G9" s="192" t="s">
        <v>464</v>
      </c>
      <c r="H9" s="180">
        <v>9440</v>
      </c>
      <c r="I9" s="188">
        <v>9440</v>
      </c>
      <c r="J9" s="211" t="s">
        <v>464</v>
      </c>
    </row>
    <row r="10" spans="1:14" ht="20.25" customHeight="1">
      <c r="A10" s="160" t="s">
        <v>639</v>
      </c>
      <c r="B10" s="176">
        <v>44333</v>
      </c>
      <c r="C10" s="185">
        <v>40604</v>
      </c>
      <c r="D10" s="185">
        <v>3729</v>
      </c>
      <c r="E10" s="176">
        <v>43750</v>
      </c>
      <c r="F10" s="185">
        <v>40138</v>
      </c>
      <c r="G10" s="185">
        <v>3612</v>
      </c>
      <c r="H10" s="180">
        <v>43378</v>
      </c>
      <c r="I10" s="188">
        <v>40156</v>
      </c>
      <c r="J10" s="209">
        <v>3222</v>
      </c>
    </row>
    <row r="11" spans="1:14" ht="13.5" customHeight="1">
      <c r="B11" s="176"/>
      <c r="C11" s="185"/>
      <c r="D11" s="185"/>
      <c r="E11" s="176"/>
      <c r="F11" s="185"/>
      <c r="G11" s="185"/>
      <c r="H11" s="200"/>
      <c r="I11" s="204"/>
      <c r="J11" s="208"/>
    </row>
    <row r="12" spans="1:14" ht="20.25" customHeight="1">
      <c r="A12" s="160" t="s">
        <v>640</v>
      </c>
      <c r="B12" s="176">
        <v>21040</v>
      </c>
      <c r="C12" s="185">
        <v>17188</v>
      </c>
      <c r="D12" s="185">
        <v>3852</v>
      </c>
      <c r="E12" s="176">
        <v>23091</v>
      </c>
      <c r="F12" s="185">
        <v>19322</v>
      </c>
      <c r="G12" s="185">
        <v>3769</v>
      </c>
      <c r="H12" s="180">
        <v>23054</v>
      </c>
      <c r="I12" s="188">
        <v>19565</v>
      </c>
      <c r="J12" s="209">
        <v>3489</v>
      </c>
    </row>
    <row r="13" spans="1:14" ht="13.5" customHeight="1">
      <c r="B13" s="176"/>
      <c r="C13" s="185"/>
      <c r="D13" s="185"/>
      <c r="E13" s="176"/>
      <c r="F13" s="185"/>
      <c r="G13" s="185"/>
      <c r="H13" s="200"/>
      <c r="I13" s="204"/>
      <c r="J13" s="208"/>
    </row>
    <row r="14" spans="1:14" s="162" customFormat="1" ht="20.25" customHeight="1">
      <c r="A14" s="162" t="s">
        <v>448</v>
      </c>
      <c r="B14" s="180">
        <v>18076</v>
      </c>
      <c r="C14" s="188">
        <v>14974</v>
      </c>
      <c r="D14" s="188">
        <v>3102</v>
      </c>
      <c r="E14" s="180">
        <v>19683</v>
      </c>
      <c r="F14" s="188">
        <v>16690</v>
      </c>
      <c r="G14" s="188">
        <v>2993</v>
      </c>
      <c r="H14" s="180">
        <v>19707</v>
      </c>
      <c r="I14" s="188">
        <v>16842</v>
      </c>
      <c r="J14" s="209">
        <v>2865</v>
      </c>
    </row>
    <row r="15" spans="1:14" ht="20.25" customHeight="1">
      <c r="A15" s="160" t="s">
        <v>251</v>
      </c>
      <c r="B15" s="176">
        <v>1743</v>
      </c>
      <c r="C15" s="185">
        <v>1477</v>
      </c>
      <c r="D15" s="185">
        <v>266</v>
      </c>
      <c r="E15" s="176">
        <v>2197</v>
      </c>
      <c r="F15" s="185">
        <v>1869</v>
      </c>
      <c r="G15" s="185">
        <v>328</v>
      </c>
      <c r="H15" s="180">
        <v>2213</v>
      </c>
      <c r="I15" s="188">
        <v>1870</v>
      </c>
      <c r="J15" s="209">
        <v>343</v>
      </c>
    </row>
    <row r="16" spans="1:14" ht="20.25" customHeight="1">
      <c r="A16" s="160" t="s">
        <v>284</v>
      </c>
      <c r="B16" s="176">
        <v>647</v>
      </c>
      <c r="C16" s="185">
        <v>509</v>
      </c>
      <c r="D16" s="185">
        <v>138</v>
      </c>
      <c r="E16" s="176">
        <v>714</v>
      </c>
      <c r="F16" s="185">
        <v>593</v>
      </c>
      <c r="G16" s="185">
        <v>121</v>
      </c>
      <c r="H16" s="180">
        <v>747</v>
      </c>
      <c r="I16" s="188">
        <v>629</v>
      </c>
      <c r="J16" s="209">
        <v>118</v>
      </c>
    </row>
    <row r="17" spans="1:10" ht="20.25" customHeight="1">
      <c r="A17" s="160" t="s">
        <v>592</v>
      </c>
      <c r="B17" s="176">
        <v>3091</v>
      </c>
      <c r="C17" s="185">
        <v>2768</v>
      </c>
      <c r="D17" s="185">
        <v>323</v>
      </c>
      <c r="E17" s="176">
        <v>3279</v>
      </c>
      <c r="F17" s="185">
        <v>3011</v>
      </c>
      <c r="G17" s="185">
        <v>268</v>
      </c>
      <c r="H17" s="180">
        <v>3346</v>
      </c>
      <c r="I17" s="188">
        <v>3087</v>
      </c>
      <c r="J17" s="209">
        <v>259</v>
      </c>
    </row>
    <row r="18" spans="1:10" ht="20.25" customHeight="1">
      <c r="A18" s="160" t="s">
        <v>65</v>
      </c>
      <c r="B18" s="176">
        <v>2102</v>
      </c>
      <c r="C18" s="185">
        <v>1814</v>
      </c>
      <c r="D18" s="185">
        <v>288</v>
      </c>
      <c r="E18" s="176">
        <v>2299</v>
      </c>
      <c r="F18" s="185">
        <v>2017</v>
      </c>
      <c r="G18" s="185">
        <v>282</v>
      </c>
      <c r="H18" s="180">
        <v>2331</v>
      </c>
      <c r="I18" s="188">
        <v>2001</v>
      </c>
      <c r="J18" s="209">
        <v>330</v>
      </c>
    </row>
    <row r="19" spans="1:10" ht="20.25" customHeight="1">
      <c r="A19" s="160" t="s">
        <v>330</v>
      </c>
      <c r="B19" s="176">
        <v>414</v>
      </c>
      <c r="C19" s="185">
        <v>271</v>
      </c>
      <c r="D19" s="185">
        <v>143</v>
      </c>
      <c r="E19" s="176">
        <v>377</v>
      </c>
      <c r="F19" s="185">
        <v>242</v>
      </c>
      <c r="G19" s="185">
        <v>135</v>
      </c>
      <c r="H19" s="180">
        <v>339</v>
      </c>
      <c r="I19" s="188">
        <v>192</v>
      </c>
      <c r="J19" s="209">
        <v>147</v>
      </c>
    </row>
    <row r="20" spans="1:10" ht="20.25" customHeight="1">
      <c r="A20" s="160" t="s">
        <v>443</v>
      </c>
      <c r="B20" s="176">
        <v>5380</v>
      </c>
      <c r="C20" s="185">
        <v>4357</v>
      </c>
      <c r="D20" s="185">
        <v>1023</v>
      </c>
      <c r="E20" s="176">
        <v>5853</v>
      </c>
      <c r="F20" s="185">
        <v>4829</v>
      </c>
      <c r="G20" s="185">
        <v>1024</v>
      </c>
      <c r="H20" s="180">
        <v>5643</v>
      </c>
      <c r="I20" s="188">
        <v>4811</v>
      </c>
      <c r="J20" s="209">
        <v>832</v>
      </c>
    </row>
    <row r="21" spans="1:10" ht="20.25" customHeight="1">
      <c r="A21" s="160" t="s">
        <v>641</v>
      </c>
      <c r="B21" s="176">
        <v>193</v>
      </c>
      <c r="C21" s="185">
        <v>176</v>
      </c>
      <c r="D21" s="185">
        <v>17</v>
      </c>
      <c r="E21" s="176">
        <v>225</v>
      </c>
      <c r="F21" s="185">
        <v>209</v>
      </c>
      <c r="G21" s="185">
        <v>16</v>
      </c>
      <c r="H21" s="180">
        <v>257</v>
      </c>
      <c r="I21" s="188">
        <v>229</v>
      </c>
      <c r="J21" s="209">
        <v>28</v>
      </c>
    </row>
    <row r="22" spans="1:10" ht="20.25" customHeight="1">
      <c r="A22" s="160" t="s">
        <v>84</v>
      </c>
      <c r="B22" s="176">
        <v>1250</v>
      </c>
      <c r="C22" s="185">
        <v>909</v>
      </c>
      <c r="D22" s="185">
        <v>341</v>
      </c>
      <c r="E22" s="176">
        <v>1394</v>
      </c>
      <c r="F22" s="185">
        <v>1100</v>
      </c>
      <c r="G22" s="185">
        <v>294</v>
      </c>
      <c r="H22" s="180">
        <v>1446</v>
      </c>
      <c r="I22" s="188">
        <v>1163</v>
      </c>
      <c r="J22" s="209">
        <v>283</v>
      </c>
    </row>
    <row r="23" spans="1:10" ht="20.25" customHeight="1">
      <c r="A23" s="160" t="s">
        <v>199</v>
      </c>
      <c r="B23" s="176">
        <v>241</v>
      </c>
      <c r="C23" s="185">
        <v>210</v>
      </c>
      <c r="D23" s="185">
        <v>31</v>
      </c>
      <c r="E23" s="176">
        <v>244</v>
      </c>
      <c r="F23" s="185">
        <v>221</v>
      </c>
      <c r="G23" s="185">
        <v>23</v>
      </c>
      <c r="H23" s="180">
        <v>275</v>
      </c>
      <c r="I23" s="188">
        <v>232</v>
      </c>
      <c r="J23" s="209">
        <v>43</v>
      </c>
    </row>
    <row r="24" spans="1:10" ht="20.25" customHeight="1">
      <c r="A24" s="160" t="s">
        <v>104</v>
      </c>
      <c r="B24" s="176">
        <v>2256</v>
      </c>
      <c r="C24" s="185">
        <v>1913</v>
      </c>
      <c r="D24" s="185">
        <v>343</v>
      </c>
      <c r="E24" s="176">
        <v>2378</v>
      </c>
      <c r="F24" s="185">
        <v>2047</v>
      </c>
      <c r="G24" s="185">
        <v>331</v>
      </c>
      <c r="H24" s="180">
        <v>2348</v>
      </c>
      <c r="I24" s="188">
        <v>2034</v>
      </c>
      <c r="J24" s="209">
        <v>314</v>
      </c>
    </row>
    <row r="25" spans="1:10" ht="20.25" customHeight="1">
      <c r="A25" s="160" t="s">
        <v>642</v>
      </c>
      <c r="B25" s="176">
        <v>524</v>
      </c>
      <c r="C25" s="185">
        <v>391</v>
      </c>
      <c r="D25" s="185">
        <v>133</v>
      </c>
      <c r="E25" s="176">
        <v>474</v>
      </c>
      <c r="F25" s="185">
        <v>361</v>
      </c>
      <c r="G25" s="185">
        <v>113</v>
      </c>
      <c r="H25" s="180">
        <v>528</v>
      </c>
      <c r="I25" s="188">
        <v>404</v>
      </c>
      <c r="J25" s="209">
        <v>124</v>
      </c>
    </row>
    <row r="26" spans="1:10" ht="20.25" customHeight="1">
      <c r="A26" s="166" t="s">
        <v>643</v>
      </c>
      <c r="B26" s="176">
        <v>235</v>
      </c>
      <c r="C26" s="185">
        <v>179</v>
      </c>
      <c r="D26" s="185">
        <v>56</v>
      </c>
      <c r="E26" s="176">
        <v>249</v>
      </c>
      <c r="F26" s="185">
        <v>191</v>
      </c>
      <c r="G26" s="185">
        <v>58</v>
      </c>
      <c r="H26" s="180">
        <v>234</v>
      </c>
      <c r="I26" s="188">
        <v>190</v>
      </c>
      <c r="J26" s="209">
        <v>44</v>
      </c>
    </row>
    <row r="27" spans="1:10" ht="13.5" customHeight="1">
      <c r="B27" s="175"/>
      <c r="C27" s="160"/>
      <c r="D27" s="160"/>
      <c r="E27" s="176"/>
      <c r="F27" s="185"/>
      <c r="G27" s="185"/>
      <c r="H27" s="200"/>
      <c r="I27" s="204"/>
      <c r="J27" s="208"/>
    </row>
    <row r="28" spans="1:10" ht="20.25" customHeight="1">
      <c r="A28" s="160" t="s">
        <v>618</v>
      </c>
      <c r="B28" s="176">
        <v>2964</v>
      </c>
      <c r="C28" s="185">
        <v>2214</v>
      </c>
      <c r="D28" s="185">
        <v>750</v>
      </c>
      <c r="E28" s="176">
        <v>3408</v>
      </c>
      <c r="F28" s="185">
        <v>2632</v>
      </c>
      <c r="G28" s="185">
        <v>776</v>
      </c>
      <c r="H28" s="180">
        <v>3347</v>
      </c>
      <c r="I28" s="188">
        <v>2723</v>
      </c>
      <c r="J28" s="209">
        <v>624</v>
      </c>
    </row>
    <row r="29" spans="1:10" ht="13.5" customHeight="1">
      <c r="B29" s="175"/>
      <c r="C29" s="160"/>
      <c r="D29" s="160"/>
      <c r="E29" s="175"/>
      <c r="F29" s="160"/>
      <c r="G29" s="160"/>
      <c r="H29" s="201"/>
      <c r="I29" s="205"/>
      <c r="J29" s="212"/>
    </row>
    <row r="30" spans="1:10" ht="20.25" customHeight="1">
      <c r="A30" s="160" t="s">
        <v>524</v>
      </c>
      <c r="B30" s="176">
        <v>1085</v>
      </c>
      <c r="C30" s="185">
        <v>832</v>
      </c>
      <c r="D30" s="185">
        <v>253</v>
      </c>
      <c r="E30" s="176">
        <v>1171</v>
      </c>
      <c r="F30" s="185">
        <v>905</v>
      </c>
      <c r="G30" s="185">
        <v>266</v>
      </c>
      <c r="H30" s="180">
        <v>1084</v>
      </c>
      <c r="I30" s="188">
        <v>896</v>
      </c>
      <c r="J30" s="209">
        <v>188</v>
      </c>
    </row>
    <row r="31" spans="1:10" ht="20.25" customHeight="1">
      <c r="A31" s="160" t="s">
        <v>83</v>
      </c>
      <c r="B31" s="176">
        <v>395</v>
      </c>
      <c r="C31" s="185">
        <v>304</v>
      </c>
      <c r="D31" s="185">
        <v>91</v>
      </c>
      <c r="E31" s="176">
        <v>417</v>
      </c>
      <c r="F31" s="185">
        <v>318</v>
      </c>
      <c r="G31" s="185">
        <v>99</v>
      </c>
      <c r="H31" s="180">
        <v>403</v>
      </c>
      <c r="I31" s="188">
        <v>334</v>
      </c>
      <c r="J31" s="209">
        <v>69</v>
      </c>
    </row>
    <row r="32" spans="1:10" ht="20.25" customHeight="1">
      <c r="A32" s="160" t="s">
        <v>325</v>
      </c>
      <c r="B32" s="176">
        <v>368</v>
      </c>
      <c r="C32" s="185">
        <v>289</v>
      </c>
      <c r="D32" s="185">
        <v>79</v>
      </c>
      <c r="E32" s="176">
        <v>411</v>
      </c>
      <c r="F32" s="185">
        <v>314</v>
      </c>
      <c r="G32" s="185">
        <v>97</v>
      </c>
      <c r="H32" s="180">
        <v>358</v>
      </c>
      <c r="I32" s="188">
        <v>290</v>
      </c>
      <c r="J32" s="209">
        <v>68</v>
      </c>
    </row>
    <row r="33" spans="1:10" ht="20.25" customHeight="1">
      <c r="A33" s="160" t="s">
        <v>17</v>
      </c>
      <c r="B33" s="176">
        <v>165</v>
      </c>
      <c r="C33" s="185">
        <v>116</v>
      </c>
      <c r="D33" s="185">
        <v>49</v>
      </c>
      <c r="E33" s="176">
        <v>202</v>
      </c>
      <c r="F33" s="185">
        <v>148</v>
      </c>
      <c r="G33" s="185">
        <v>54</v>
      </c>
      <c r="H33" s="180">
        <v>165</v>
      </c>
      <c r="I33" s="188">
        <v>131</v>
      </c>
      <c r="J33" s="209">
        <v>34</v>
      </c>
    </row>
    <row r="34" spans="1:10" ht="20.25" customHeight="1">
      <c r="A34" s="166" t="s">
        <v>643</v>
      </c>
      <c r="B34" s="176">
        <v>157</v>
      </c>
      <c r="C34" s="185">
        <v>123</v>
      </c>
      <c r="D34" s="185">
        <v>34</v>
      </c>
      <c r="E34" s="176">
        <v>141</v>
      </c>
      <c r="F34" s="185">
        <v>125</v>
      </c>
      <c r="G34" s="185">
        <v>16</v>
      </c>
      <c r="H34" s="180">
        <v>158</v>
      </c>
      <c r="I34" s="188">
        <v>141</v>
      </c>
      <c r="J34" s="209">
        <v>17</v>
      </c>
    </row>
    <row r="35" spans="1:10" ht="13.5" customHeight="1">
      <c r="B35" s="175"/>
      <c r="C35" s="160"/>
      <c r="D35" s="160"/>
      <c r="E35" s="175"/>
      <c r="F35" s="160"/>
      <c r="G35" s="160"/>
      <c r="H35" s="201"/>
      <c r="I35" s="205"/>
      <c r="J35" s="212"/>
    </row>
    <row r="36" spans="1:10" ht="20.25" customHeight="1">
      <c r="A36" s="160" t="s">
        <v>303</v>
      </c>
      <c r="B36" s="176">
        <v>692</v>
      </c>
      <c r="C36" s="185">
        <v>582</v>
      </c>
      <c r="D36" s="185">
        <v>110</v>
      </c>
      <c r="E36" s="176">
        <v>722</v>
      </c>
      <c r="F36" s="185">
        <v>609</v>
      </c>
      <c r="G36" s="185">
        <v>113</v>
      </c>
      <c r="H36" s="180">
        <v>759</v>
      </c>
      <c r="I36" s="188">
        <v>651</v>
      </c>
      <c r="J36" s="209">
        <v>108</v>
      </c>
    </row>
    <row r="37" spans="1:10" ht="20.25" customHeight="1">
      <c r="A37" s="160" t="s">
        <v>644</v>
      </c>
      <c r="B37" s="176">
        <v>194</v>
      </c>
      <c r="C37" s="185">
        <v>183</v>
      </c>
      <c r="D37" s="185">
        <v>11</v>
      </c>
      <c r="E37" s="176">
        <v>204</v>
      </c>
      <c r="F37" s="185">
        <v>190</v>
      </c>
      <c r="G37" s="185">
        <v>14</v>
      </c>
      <c r="H37" s="180">
        <v>218</v>
      </c>
      <c r="I37" s="188">
        <v>206</v>
      </c>
      <c r="J37" s="209">
        <v>12</v>
      </c>
    </row>
    <row r="38" spans="1:10" ht="20.25" customHeight="1">
      <c r="A38" s="160" t="s">
        <v>605</v>
      </c>
      <c r="B38" s="176">
        <v>245</v>
      </c>
      <c r="C38" s="185">
        <v>188</v>
      </c>
      <c r="D38" s="185">
        <v>57</v>
      </c>
      <c r="E38" s="176">
        <v>228</v>
      </c>
      <c r="F38" s="185">
        <v>171</v>
      </c>
      <c r="G38" s="185">
        <v>57</v>
      </c>
      <c r="H38" s="180">
        <v>231</v>
      </c>
      <c r="I38" s="188">
        <v>176</v>
      </c>
      <c r="J38" s="209">
        <v>55</v>
      </c>
    </row>
    <row r="39" spans="1:10" ht="20.25" customHeight="1">
      <c r="A39" s="166" t="s">
        <v>643</v>
      </c>
      <c r="B39" s="176">
        <v>253</v>
      </c>
      <c r="C39" s="185">
        <v>211</v>
      </c>
      <c r="D39" s="185">
        <v>42</v>
      </c>
      <c r="E39" s="176">
        <v>290</v>
      </c>
      <c r="F39" s="185">
        <v>248</v>
      </c>
      <c r="G39" s="185">
        <v>42</v>
      </c>
      <c r="H39" s="180">
        <v>310</v>
      </c>
      <c r="I39" s="188">
        <v>269</v>
      </c>
      <c r="J39" s="209">
        <v>41</v>
      </c>
    </row>
    <row r="40" spans="1:10" ht="13.5" customHeight="1">
      <c r="B40" s="175"/>
      <c r="C40" s="160"/>
      <c r="D40" s="160"/>
      <c r="E40" s="175"/>
      <c r="F40" s="160"/>
      <c r="G40" s="160"/>
      <c r="H40" s="201"/>
      <c r="I40" s="205"/>
      <c r="J40" s="212"/>
    </row>
    <row r="41" spans="1:10" ht="20.25" customHeight="1">
      <c r="A41" s="160" t="s">
        <v>607</v>
      </c>
      <c r="B41" s="176">
        <v>863</v>
      </c>
      <c r="C41" s="185">
        <v>506</v>
      </c>
      <c r="D41" s="185">
        <v>357</v>
      </c>
      <c r="E41" s="176">
        <v>905</v>
      </c>
      <c r="F41" s="185">
        <v>582</v>
      </c>
      <c r="G41" s="185">
        <v>323</v>
      </c>
      <c r="H41" s="180">
        <v>947</v>
      </c>
      <c r="I41" s="188">
        <v>665</v>
      </c>
      <c r="J41" s="209">
        <v>282</v>
      </c>
    </row>
    <row r="42" spans="1:10" ht="20.25" customHeight="1">
      <c r="A42" s="160" t="s">
        <v>631</v>
      </c>
      <c r="B42" s="176">
        <v>144</v>
      </c>
      <c r="C42" s="185">
        <v>95</v>
      </c>
      <c r="D42" s="185">
        <v>49</v>
      </c>
      <c r="E42" s="176">
        <v>148</v>
      </c>
      <c r="F42" s="185">
        <v>108</v>
      </c>
      <c r="G42" s="185">
        <v>40</v>
      </c>
      <c r="H42" s="180">
        <v>151</v>
      </c>
      <c r="I42" s="188">
        <v>118</v>
      </c>
      <c r="J42" s="209">
        <v>33</v>
      </c>
    </row>
    <row r="43" spans="1:10" ht="20.25" customHeight="1">
      <c r="A43" s="160" t="s">
        <v>320</v>
      </c>
      <c r="B43" s="176">
        <v>78</v>
      </c>
      <c r="C43" s="185">
        <v>42</v>
      </c>
      <c r="D43" s="185">
        <v>36</v>
      </c>
      <c r="E43" s="176">
        <v>100</v>
      </c>
      <c r="F43" s="185">
        <v>66</v>
      </c>
      <c r="G43" s="185">
        <v>34</v>
      </c>
      <c r="H43" s="180">
        <v>92</v>
      </c>
      <c r="I43" s="188">
        <v>58</v>
      </c>
      <c r="J43" s="209">
        <v>34</v>
      </c>
    </row>
    <row r="44" spans="1:10" ht="20.25" customHeight="1">
      <c r="A44" s="160" t="s">
        <v>523</v>
      </c>
      <c r="B44" s="176">
        <v>174</v>
      </c>
      <c r="C44" s="185">
        <v>86</v>
      </c>
      <c r="D44" s="185">
        <v>88</v>
      </c>
      <c r="E44" s="176">
        <v>151</v>
      </c>
      <c r="F44" s="185">
        <v>85</v>
      </c>
      <c r="G44" s="185">
        <v>66</v>
      </c>
      <c r="H44" s="180">
        <v>173</v>
      </c>
      <c r="I44" s="188">
        <v>108</v>
      </c>
      <c r="J44" s="209">
        <v>65</v>
      </c>
    </row>
    <row r="45" spans="1:10" ht="20.25" customHeight="1">
      <c r="A45" s="166" t="s">
        <v>643</v>
      </c>
      <c r="B45" s="176">
        <v>467</v>
      </c>
      <c r="C45" s="185">
        <v>283</v>
      </c>
      <c r="D45" s="185">
        <v>184</v>
      </c>
      <c r="E45" s="176">
        <v>506</v>
      </c>
      <c r="F45" s="185">
        <v>323</v>
      </c>
      <c r="G45" s="185">
        <v>183</v>
      </c>
      <c r="H45" s="180">
        <v>531</v>
      </c>
      <c r="I45" s="188">
        <v>381</v>
      </c>
      <c r="J45" s="209">
        <v>150</v>
      </c>
    </row>
    <row r="46" spans="1:10" ht="13.5" customHeight="1">
      <c r="B46" s="175"/>
      <c r="C46" s="160"/>
      <c r="D46" s="160"/>
      <c r="E46" s="175"/>
      <c r="F46" s="160"/>
      <c r="G46" s="160"/>
      <c r="H46" s="201"/>
      <c r="I46" s="205"/>
      <c r="J46" s="212"/>
    </row>
    <row r="47" spans="1:10" ht="20.25" customHeight="1">
      <c r="A47" s="160" t="s">
        <v>645</v>
      </c>
      <c r="B47" s="176">
        <v>65</v>
      </c>
      <c r="C47" s="185">
        <v>55</v>
      </c>
      <c r="D47" s="185">
        <v>10</v>
      </c>
      <c r="E47" s="176">
        <v>92</v>
      </c>
      <c r="F47" s="185">
        <v>78</v>
      </c>
      <c r="G47" s="185">
        <v>14</v>
      </c>
      <c r="H47" s="180">
        <v>91</v>
      </c>
      <c r="I47" s="188">
        <v>76</v>
      </c>
      <c r="J47" s="209">
        <v>15</v>
      </c>
    </row>
    <row r="48" spans="1:10" ht="13.5" customHeight="1">
      <c r="B48" s="175"/>
      <c r="C48" s="160"/>
      <c r="D48" s="160"/>
      <c r="E48" s="175"/>
      <c r="F48" s="160"/>
      <c r="G48" s="160"/>
      <c r="H48" s="201"/>
      <c r="I48" s="205"/>
      <c r="J48" s="212"/>
    </row>
    <row r="49" spans="1:10" ht="20.25" customHeight="1">
      <c r="A49" s="160" t="s">
        <v>646</v>
      </c>
      <c r="B49" s="176">
        <v>126</v>
      </c>
      <c r="C49" s="185">
        <v>120</v>
      </c>
      <c r="D49" s="185">
        <v>6</v>
      </c>
      <c r="E49" s="176">
        <v>165</v>
      </c>
      <c r="F49" s="185">
        <v>148</v>
      </c>
      <c r="G49" s="185">
        <v>17</v>
      </c>
      <c r="H49" s="180">
        <v>170</v>
      </c>
      <c r="I49" s="188">
        <v>153</v>
      </c>
      <c r="J49" s="209">
        <v>17</v>
      </c>
    </row>
    <row r="50" spans="1:10" ht="20.25" customHeight="1">
      <c r="A50" s="160" t="s">
        <v>534</v>
      </c>
      <c r="B50" s="176">
        <v>110</v>
      </c>
      <c r="C50" s="185">
        <v>105</v>
      </c>
      <c r="D50" s="185">
        <v>5</v>
      </c>
      <c r="E50" s="176">
        <v>137</v>
      </c>
      <c r="F50" s="185">
        <v>124</v>
      </c>
      <c r="G50" s="185">
        <v>13</v>
      </c>
      <c r="H50" s="180">
        <v>131</v>
      </c>
      <c r="I50" s="188">
        <v>121</v>
      </c>
      <c r="J50" s="209">
        <v>10</v>
      </c>
    </row>
    <row r="51" spans="1:10" ht="20.25" customHeight="1">
      <c r="A51" s="166" t="s">
        <v>643</v>
      </c>
      <c r="B51" s="176">
        <v>16</v>
      </c>
      <c r="C51" s="185">
        <v>15</v>
      </c>
      <c r="D51" s="185">
        <v>1</v>
      </c>
      <c r="E51" s="176">
        <v>28</v>
      </c>
      <c r="F51" s="185">
        <v>24</v>
      </c>
      <c r="G51" s="185">
        <v>4</v>
      </c>
      <c r="H51" s="180">
        <v>39</v>
      </c>
      <c r="I51" s="188">
        <v>32</v>
      </c>
      <c r="J51" s="209">
        <v>7</v>
      </c>
    </row>
    <row r="52" spans="1:10" ht="13.5" customHeight="1">
      <c r="B52" s="175"/>
      <c r="C52" s="160"/>
      <c r="D52" s="160"/>
      <c r="E52" s="175"/>
      <c r="F52" s="160"/>
      <c r="G52" s="160"/>
      <c r="H52" s="201"/>
      <c r="I52" s="205"/>
      <c r="J52" s="212"/>
    </row>
    <row r="53" spans="1:10" ht="20.25" customHeight="1">
      <c r="A53" s="160" t="s">
        <v>218</v>
      </c>
      <c r="B53" s="176">
        <v>69</v>
      </c>
      <c r="C53" s="185">
        <v>66</v>
      </c>
      <c r="D53" s="185">
        <v>3</v>
      </c>
      <c r="E53" s="176">
        <v>162</v>
      </c>
      <c r="F53" s="185">
        <v>150</v>
      </c>
      <c r="G53" s="185">
        <v>12</v>
      </c>
      <c r="H53" s="180">
        <v>112</v>
      </c>
      <c r="I53" s="188">
        <v>106</v>
      </c>
      <c r="J53" s="209">
        <v>6</v>
      </c>
    </row>
    <row r="54" spans="1:10" ht="13.5" customHeight="1">
      <c r="B54" s="176"/>
      <c r="C54" s="185"/>
      <c r="D54" s="185"/>
      <c r="E54" s="176"/>
      <c r="F54" s="185"/>
      <c r="G54" s="185"/>
      <c r="H54" s="200"/>
      <c r="I54" s="204"/>
      <c r="J54" s="208"/>
    </row>
    <row r="55" spans="1:10" ht="20.25" customHeight="1">
      <c r="A55" s="218" t="s">
        <v>647</v>
      </c>
      <c r="B55" s="176">
        <v>35</v>
      </c>
      <c r="C55" s="185">
        <v>32</v>
      </c>
      <c r="D55" s="185">
        <v>3</v>
      </c>
      <c r="E55" s="176">
        <v>191</v>
      </c>
      <c r="F55" s="185">
        <v>160</v>
      </c>
      <c r="G55" s="185">
        <v>31</v>
      </c>
      <c r="H55" s="180">
        <v>184</v>
      </c>
      <c r="I55" s="188">
        <v>176</v>
      </c>
      <c r="J55" s="209">
        <v>8</v>
      </c>
    </row>
    <row r="56" spans="1:10">
      <c r="B56" s="175"/>
      <c r="C56" s="160"/>
      <c r="D56" s="160"/>
      <c r="E56" s="175"/>
      <c r="F56" s="160"/>
      <c r="G56" s="160"/>
      <c r="H56" s="201"/>
      <c r="I56" s="205"/>
      <c r="J56" s="212"/>
    </row>
    <row r="57" spans="1:10" ht="24">
      <c r="A57" s="219" t="s">
        <v>484</v>
      </c>
      <c r="B57" s="196">
        <v>1146</v>
      </c>
      <c r="C57" s="197">
        <v>1023</v>
      </c>
      <c r="D57" s="197">
        <v>123</v>
      </c>
      <c r="E57" s="196">
        <v>1536</v>
      </c>
      <c r="F57" s="197">
        <v>1394</v>
      </c>
      <c r="G57" s="197">
        <v>142</v>
      </c>
      <c r="H57" s="202">
        <v>1341</v>
      </c>
      <c r="I57" s="206">
        <v>1141</v>
      </c>
      <c r="J57" s="216">
        <v>200</v>
      </c>
    </row>
    <row r="58" spans="1:10" ht="20.25" customHeight="1">
      <c r="A58" s="161" t="s">
        <v>118</v>
      </c>
    </row>
  </sheetData>
  <mergeCells count="4">
    <mergeCell ref="E3:G3"/>
    <mergeCell ref="B4:D4"/>
    <mergeCell ref="E4:G4"/>
    <mergeCell ref="H4:J4"/>
  </mergeCells>
  <phoneticPr fontId="20"/>
  <pageMargins left="0.7" right="0.7" top="0.75" bottom="0.75" header="0.3" footer="0.3"/>
  <pageSetup paperSize="9" scale="73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0"/>
  <sheetViews>
    <sheetView workbookViewId="0"/>
  </sheetViews>
  <sheetFormatPr defaultRowHeight="20.25" customHeight="1"/>
  <cols>
    <col min="1" max="1" width="5.375" style="224" customWidth="1"/>
    <col min="2" max="2" width="28" style="224" customWidth="1"/>
    <col min="3" max="5" width="17.375" style="224" customWidth="1"/>
    <col min="6" max="256" width="9" style="224" bestFit="1" customWidth="1"/>
  </cols>
  <sheetData>
    <row r="1" spans="1:5" ht="20.25" customHeight="1">
      <c r="A1" s="225" t="s">
        <v>649</v>
      </c>
      <c r="B1" s="228"/>
      <c r="C1" s="228"/>
    </row>
    <row r="2" spans="1:5" ht="9.75" customHeight="1">
      <c r="A2" s="226"/>
    </row>
    <row r="3" spans="1:5" ht="20.25" customHeight="1">
      <c r="C3" s="194" t="s">
        <v>89</v>
      </c>
      <c r="D3" s="194"/>
      <c r="E3" s="194"/>
    </row>
    <row r="4" spans="1:5" s="224" customFormat="1" ht="20.25" customHeight="1">
      <c r="A4" s="227" t="s">
        <v>256</v>
      </c>
      <c r="B4" s="229"/>
      <c r="C4" s="172" t="s">
        <v>380</v>
      </c>
      <c r="D4" s="235" t="s">
        <v>501</v>
      </c>
      <c r="E4" s="235" t="s">
        <v>634</v>
      </c>
    </row>
    <row r="5" spans="1:5" ht="20.25" customHeight="1">
      <c r="A5" s="160"/>
      <c r="B5" s="230" t="s">
        <v>653</v>
      </c>
      <c r="C5" s="233">
        <v>79132</v>
      </c>
      <c r="D5" s="176">
        <v>77548</v>
      </c>
      <c r="E5" s="180">
        <v>76181</v>
      </c>
    </row>
    <row r="6" spans="1:5" ht="20.25" customHeight="1">
      <c r="A6" s="160" t="s">
        <v>651</v>
      </c>
      <c r="B6" s="231"/>
      <c r="C6" s="233">
        <v>5000</v>
      </c>
      <c r="D6" s="176">
        <v>4587</v>
      </c>
      <c r="E6" s="180">
        <v>4126</v>
      </c>
    </row>
    <row r="7" spans="1:5" ht="20.25" customHeight="1">
      <c r="A7" s="160"/>
      <c r="B7" s="231" t="s">
        <v>328</v>
      </c>
      <c r="C7" s="233">
        <v>4996</v>
      </c>
      <c r="D7" s="176">
        <v>4583</v>
      </c>
      <c r="E7" s="180">
        <v>4120</v>
      </c>
    </row>
    <row r="8" spans="1:5" ht="20.25" customHeight="1">
      <c r="A8" s="160"/>
      <c r="B8" s="231" t="s">
        <v>47</v>
      </c>
      <c r="C8" s="233">
        <v>4972</v>
      </c>
      <c r="D8" s="176">
        <v>4556</v>
      </c>
      <c r="E8" s="180">
        <v>4088</v>
      </c>
    </row>
    <row r="9" spans="1:5" ht="20.25" customHeight="1">
      <c r="A9" s="160"/>
      <c r="B9" s="231" t="s">
        <v>110</v>
      </c>
      <c r="C9" s="233">
        <v>4</v>
      </c>
      <c r="D9" s="176">
        <v>4</v>
      </c>
      <c r="E9" s="180">
        <v>6</v>
      </c>
    </row>
    <row r="10" spans="1:5" ht="20.25" customHeight="1">
      <c r="A10" s="160" t="s">
        <v>346</v>
      </c>
      <c r="B10" s="231"/>
      <c r="C10" s="233">
        <v>26584</v>
      </c>
      <c r="D10" s="176">
        <v>26224</v>
      </c>
      <c r="E10" s="180">
        <v>25264</v>
      </c>
    </row>
    <row r="11" spans="1:5" ht="20.25" customHeight="1">
      <c r="A11" s="160"/>
      <c r="B11" s="231" t="s">
        <v>654</v>
      </c>
      <c r="C11" s="233">
        <v>113</v>
      </c>
      <c r="D11" s="176">
        <v>132</v>
      </c>
      <c r="E11" s="180">
        <v>124</v>
      </c>
    </row>
    <row r="12" spans="1:5" ht="20.25" customHeight="1">
      <c r="A12" s="160"/>
      <c r="B12" s="231" t="s">
        <v>148</v>
      </c>
      <c r="C12" s="233">
        <v>5981</v>
      </c>
      <c r="D12" s="176">
        <v>5751</v>
      </c>
      <c r="E12" s="180">
        <v>5383</v>
      </c>
    </row>
    <row r="13" spans="1:5" ht="20.25" customHeight="1">
      <c r="A13" s="160"/>
      <c r="B13" s="231" t="s">
        <v>655</v>
      </c>
      <c r="C13" s="233">
        <v>20490</v>
      </c>
      <c r="D13" s="176">
        <v>20341</v>
      </c>
      <c r="E13" s="180">
        <v>19757</v>
      </c>
    </row>
    <row r="14" spans="1:5" ht="20.25" customHeight="1">
      <c r="A14" s="160" t="s">
        <v>652</v>
      </c>
      <c r="B14" s="231"/>
      <c r="C14" s="233">
        <v>46284</v>
      </c>
      <c r="D14" s="176">
        <v>44821</v>
      </c>
      <c r="E14" s="180">
        <v>45456</v>
      </c>
    </row>
    <row r="15" spans="1:5" ht="20.25" customHeight="1">
      <c r="A15" s="160"/>
      <c r="B15" s="231" t="s">
        <v>657</v>
      </c>
      <c r="C15" s="233">
        <v>238</v>
      </c>
      <c r="D15" s="176">
        <v>240</v>
      </c>
      <c r="E15" s="180">
        <v>229</v>
      </c>
    </row>
    <row r="16" spans="1:5" ht="20.25" customHeight="1">
      <c r="A16" s="160"/>
      <c r="B16" s="231" t="s">
        <v>144</v>
      </c>
      <c r="C16" s="233">
        <v>654</v>
      </c>
      <c r="D16" s="176">
        <v>671</v>
      </c>
      <c r="E16" s="180">
        <v>672</v>
      </c>
    </row>
    <row r="17" spans="1:5" ht="20.25" customHeight="1">
      <c r="A17" s="160"/>
      <c r="B17" s="231" t="s">
        <v>658</v>
      </c>
      <c r="C17" s="233">
        <v>5310</v>
      </c>
      <c r="D17" s="176">
        <v>4864</v>
      </c>
      <c r="E17" s="180">
        <v>5015</v>
      </c>
    </row>
    <row r="18" spans="1:5" ht="20.25" customHeight="1">
      <c r="A18" s="160"/>
      <c r="B18" s="231" t="s">
        <v>656</v>
      </c>
      <c r="C18" s="233">
        <v>12934</v>
      </c>
      <c r="D18" s="176">
        <v>11588</v>
      </c>
      <c r="E18" s="180">
        <v>11125</v>
      </c>
    </row>
    <row r="19" spans="1:5" ht="20.25" customHeight="1">
      <c r="A19" s="160"/>
      <c r="B19" s="231" t="s">
        <v>357</v>
      </c>
      <c r="C19" s="233">
        <v>1498</v>
      </c>
      <c r="D19" s="176">
        <v>1365</v>
      </c>
      <c r="E19" s="180">
        <v>1245</v>
      </c>
    </row>
    <row r="20" spans="1:5" ht="20.25" customHeight="1">
      <c r="A20" s="160"/>
      <c r="B20" s="231" t="s">
        <v>606</v>
      </c>
      <c r="C20" s="233">
        <v>657</v>
      </c>
      <c r="D20" s="176">
        <v>726</v>
      </c>
      <c r="E20" s="180">
        <v>750</v>
      </c>
    </row>
    <row r="21" spans="1:5" ht="20.25" customHeight="1">
      <c r="A21" s="160"/>
      <c r="B21" s="231" t="s">
        <v>291</v>
      </c>
      <c r="C21" s="233">
        <v>1496</v>
      </c>
      <c r="D21" s="176">
        <v>1527</v>
      </c>
      <c r="E21" s="180">
        <v>1548</v>
      </c>
    </row>
    <row r="22" spans="1:5" ht="20.25" customHeight="1">
      <c r="A22" s="160"/>
      <c r="B22" s="231" t="s">
        <v>277</v>
      </c>
      <c r="C22" s="233">
        <v>3663</v>
      </c>
      <c r="D22" s="176">
        <v>3407</v>
      </c>
      <c r="E22" s="180">
        <v>3318</v>
      </c>
    </row>
    <row r="23" spans="1:5" ht="20.25" customHeight="1">
      <c r="A23" s="160"/>
      <c r="B23" s="231" t="s">
        <v>659</v>
      </c>
      <c r="C23" s="233">
        <v>3503</v>
      </c>
      <c r="D23" s="176">
        <v>3139</v>
      </c>
      <c r="E23" s="180">
        <v>3056</v>
      </c>
    </row>
    <row r="24" spans="1:5" ht="20.25" customHeight="1">
      <c r="A24" s="160"/>
      <c r="B24" s="231" t="s">
        <v>660</v>
      </c>
      <c r="C24" s="233">
        <v>3251</v>
      </c>
      <c r="D24" s="176">
        <v>3045</v>
      </c>
      <c r="E24" s="180">
        <v>3288</v>
      </c>
    </row>
    <row r="25" spans="1:5" ht="20.25" customHeight="1">
      <c r="A25" s="160"/>
      <c r="B25" s="231" t="s">
        <v>359</v>
      </c>
      <c r="C25" s="233">
        <v>6877</v>
      </c>
      <c r="D25" s="176">
        <v>7868</v>
      </c>
      <c r="E25" s="180">
        <v>8569</v>
      </c>
    </row>
    <row r="26" spans="1:5" ht="20.25" customHeight="1">
      <c r="A26" s="160"/>
      <c r="B26" s="231" t="s">
        <v>662</v>
      </c>
      <c r="C26" s="233">
        <v>591</v>
      </c>
      <c r="D26" s="176">
        <v>717</v>
      </c>
      <c r="E26" s="180">
        <v>621</v>
      </c>
    </row>
    <row r="27" spans="1:5" ht="20.25" customHeight="1">
      <c r="A27" s="160"/>
      <c r="B27" s="231" t="s">
        <v>661</v>
      </c>
      <c r="C27" s="233">
        <v>3204</v>
      </c>
      <c r="D27" s="176">
        <v>3393</v>
      </c>
      <c r="E27" s="180">
        <v>3674</v>
      </c>
    </row>
    <row r="28" spans="1:5" ht="20.25" customHeight="1">
      <c r="A28" s="160"/>
      <c r="B28" s="231" t="s">
        <v>650</v>
      </c>
      <c r="C28" s="233">
        <v>2408</v>
      </c>
      <c r="D28" s="176">
        <v>2271</v>
      </c>
      <c r="E28" s="180">
        <v>2346</v>
      </c>
    </row>
    <row r="29" spans="1:5" ht="20.25" customHeight="1">
      <c r="A29" s="189" t="s">
        <v>436</v>
      </c>
      <c r="B29" s="232"/>
      <c r="C29" s="234">
        <v>1264</v>
      </c>
      <c r="D29" s="196">
        <v>1916</v>
      </c>
      <c r="E29" s="202">
        <v>1335</v>
      </c>
    </row>
    <row r="30" spans="1:5" ht="20.25" customHeight="1">
      <c r="A30" s="160" t="s">
        <v>118</v>
      </c>
      <c r="B30" s="160"/>
      <c r="C30" s="160"/>
      <c r="D30" s="160"/>
    </row>
  </sheetData>
  <mergeCells count="2">
    <mergeCell ref="C3:E3"/>
    <mergeCell ref="A4:B4"/>
  </mergeCells>
  <phoneticPr fontId="20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5"/>
  <sheetViews>
    <sheetView showGridLines="0" workbookViewId="0"/>
  </sheetViews>
  <sheetFormatPr defaultRowHeight="13.5"/>
  <cols>
    <col min="1" max="1" width="4.875" style="35" customWidth="1"/>
    <col min="2" max="2" width="3.125" style="35" customWidth="1"/>
    <col min="3" max="3" width="3.5" style="35" customWidth="1"/>
    <col min="4" max="4" width="8.875" style="35" customWidth="1"/>
    <col min="5" max="9" width="12.375" style="38" customWidth="1"/>
    <col min="10" max="11" width="6.875" style="35" customWidth="1"/>
    <col min="12" max="256" width="9" style="35" bestFit="1" customWidth="1"/>
  </cols>
  <sheetData>
    <row r="1" spans="1:11" ht="17.25" customHeight="1">
      <c r="A1" s="41" t="s">
        <v>58</v>
      </c>
      <c r="I1" s="35"/>
    </row>
    <row r="2" spans="1:11" ht="9.75" customHeight="1">
      <c r="A2" s="42"/>
      <c r="I2" s="35"/>
    </row>
    <row r="3" spans="1:11" ht="17.25" customHeight="1">
      <c r="H3" s="243" t="s">
        <v>19</v>
      </c>
      <c r="I3" s="243"/>
    </row>
    <row r="4" spans="1:11" ht="30" customHeight="1">
      <c r="A4" s="138" t="s">
        <v>98</v>
      </c>
      <c r="B4" s="72"/>
      <c r="C4" s="72"/>
      <c r="D4" s="72" t="s">
        <v>30</v>
      </c>
      <c r="E4" s="239" t="s">
        <v>667</v>
      </c>
      <c r="F4" s="239" t="s">
        <v>187</v>
      </c>
      <c r="G4" s="239" t="s">
        <v>253</v>
      </c>
      <c r="H4" s="244" t="s">
        <v>668</v>
      </c>
      <c r="I4" s="245" t="s">
        <v>669</v>
      </c>
    </row>
    <row r="5" spans="1:11" ht="20.25" customHeight="1">
      <c r="A5" s="8"/>
      <c r="B5" s="236"/>
      <c r="C5" s="237"/>
      <c r="D5" s="72" t="s">
        <v>312</v>
      </c>
      <c r="E5" s="58">
        <v>78898</v>
      </c>
      <c r="F5" s="58">
        <v>21040</v>
      </c>
      <c r="G5" s="58">
        <v>86815</v>
      </c>
      <c r="H5" s="58">
        <v>29818</v>
      </c>
      <c r="I5" s="247">
        <v>-8778</v>
      </c>
      <c r="K5" s="38"/>
    </row>
    <row r="6" spans="1:11" ht="20.25" customHeight="1">
      <c r="A6" s="30" t="s">
        <v>121</v>
      </c>
      <c r="B6" s="11">
        <v>22</v>
      </c>
      <c r="C6" s="30" t="s">
        <v>113</v>
      </c>
      <c r="D6" s="72" t="s">
        <v>664</v>
      </c>
      <c r="E6" s="58">
        <v>71194</v>
      </c>
      <c r="F6" s="58">
        <v>17188</v>
      </c>
      <c r="G6" s="58">
        <v>79132</v>
      </c>
      <c r="H6" s="58">
        <v>25880</v>
      </c>
      <c r="I6" s="247">
        <v>-8692</v>
      </c>
      <c r="K6" s="38"/>
    </row>
    <row r="7" spans="1:11" ht="20.25" customHeight="1">
      <c r="A7" s="139"/>
      <c r="B7" s="13"/>
      <c r="C7" s="238"/>
      <c r="D7" s="72" t="s">
        <v>665</v>
      </c>
      <c r="E7" s="58">
        <v>7704</v>
      </c>
      <c r="F7" s="58">
        <v>3852</v>
      </c>
      <c r="G7" s="58">
        <v>7683</v>
      </c>
      <c r="H7" s="58">
        <v>3938</v>
      </c>
      <c r="I7" s="247">
        <v>-86</v>
      </c>
      <c r="K7" s="38"/>
    </row>
    <row r="8" spans="1:11" ht="20.25" customHeight="1">
      <c r="A8" s="30"/>
      <c r="B8" s="11"/>
      <c r="C8" s="30"/>
      <c r="D8" s="72" t="s">
        <v>666</v>
      </c>
      <c r="E8" s="240">
        <v>79068</v>
      </c>
      <c r="F8" s="58">
        <v>23091</v>
      </c>
      <c r="G8" s="58">
        <v>84742</v>
      </c>
      <c r="H8" s="58">
        <v>28985</v>
      </c>
      <c r="I8" s="247">
        <v>-5894</v>
      </c>
    </row>
    <row r="9" spans="1:11" ht="20.25" customHeight="1">
      <c r="A9" s="30" t="s">
        <v>121</v>
      </c>
      <c r="B9" s="11">
        <v>27</v>
      </c>
      <c r="C9" s="30" t="s">
        <v>113</v>
      </c>
      <c r="D9" s="72" t="s">
        <v>664</v>
      </c>
      <c r="E9" s="240">
        <v>71545</v>
      </c>
      <c r="F9" s="58">
        <v>19322</v>
      </c>
      <c r="G9" s="58">
        <v>77548</v>
      </c>
      <c r="H9" s="58">
        <v>25523</v>
      </c>
      <c r="I9" s="247">
        <v>-6201</v>
      </c>
    </row>
    <row r="10" spans="1:11" ht="20.25" customHeight="1">
      <c r="A10" s="139"/>
      <c r="B10" s="51"/>
      <c r="C10" s="51"/>
      <c r="D10" s="72" t="s">
        <v>665</v>
      </c>
      <c r="E10" s="240">
        <v>7523</v>
      </c>
      <c r="F10" s="58">
        <v>3769</v>
      </c>
      <c r="G10" s="58">
        <v>7194</v>
      </c>
      <c r="H10" s="58">
        <v>3462</v>
      </c>
      <c r="I10" s="247">
        <v>307</v>
      </c>
    </row>
    <row r="11" spans="1:11" ht="20.25" customHeight="1">
      <c r="A11" s="30"/>
      <c r="B11" s="11"/>
      <c r="C11" s="30"/>
      <c r="D11" s="72" t="s">
        <v>666</v>
      </c>
      <c r="E11" s="240">
        <v>77213</v>
      </c>
      <c r="F11" s="58">
        <v>23054</v>
      </c>
      <c r="G11" s="58">
        <v>82899</v>
      </c>
      <c r="H11" s="58">
        <v>29157</v>
      </c>
      <c r="I11" s="247">
        <v>-6103</v>
      </c>
    </row>
    <row r="12" spans="1:11" ht="20.25" customHeight="1">
      <c r="A12" s="30" t="s">
        <v>115</v>
      </c>
      <c r="B12" s="11">
        <v>2</v>
      </c>
      <c r="C12" s="30" t="s">
        <v>113</v>
      </c>
      <c r="D12" s="72" t="s">
        <v>664</v>
      </c>
      <c r="E12" s="240">
        <v>70302</v>
      </c>
      <c r="F12" s="58">
        <v>19565</v>
      </c>
      <c r="G12" s="58">
        <v>76181</v>
      </c>
      <c r="H12" s="58">
        <v>25743</v>
      </c>
      <c r="I12" s="247">
        <v>-6178</v>
      </c>
    </row>
    <row r="13" spans="1:11" ht="20.25" customHeight="1">
      <c r="A13" s="139"/>
      <c r="B13" s="51"/>
      <c r="C13" s="51"/>
      <c r="D13" s="72" t="s">
        <v>665</v>
      </c>
      <c r="E13" s="241">
        <v>6911</v>
      </c>
      <c r="F13" s="242">
        <v>3489</v>
      </c>
      <c r="G13" s="242">
        <v>6718</v>
      </c>
      <c r="H13" s="242">
        <v>3414</v>
      </c>
      <c r="I13" s="246">
        <v>75</v>
      </c>
    </row>
    <row r="14" spans="1:11">
      <c r="A14" s="35" t="s">
        <v>118</v>
      </c>
    </row>
    <row r="15" spans="1:11">
      <c r="A15" s="117" t="s">
        <v>663</v>
      </c>
    </row>
  </sheetData>
  <mergeCells count="2">
    <mergeCell ref="H3:I3"/>
    <mergeCell ref="A4:C4"/>
  </mergeCells>
  <phoneticPr fontId="20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2"/>
  <sheetViews>
    <sheetView showGridLines="0" workbookViewId="0"/>
  </sheetViews>
  <sheetFormatPr defaultRowHeight="13.5"/>
  <cols>
    <col min="1" max="1" width="4.875" style="37" customWidth="1"/>
    <col min="2" max="2" width="3.125" style="36" customWidth="1"/>
    <col min="3" max="3" width="3.5" style="37" customWidth="1"/>
    <col min="4" max="7" width="12.125" style="38" customWidth="1"/>
    <col min="8" max="8" width="12.125" style="35" customWidth="1"/>
    <col min="9" max="9" width="13" style="35" customWidth="1"/>
    <col min="10" max="256" width="9" style="35" bestFit="1" customWidth="1"/>
  </cols>
  <sheetData>
    <row r="1" spans="1:9" s="40" customFormat="1" ht="17.25" customHeight="1">
      <c r="A1" s="119" t="s">
        <v>670</v>
      </c>
      <c r="B1" s="44"/>
      <c r="C1" s="48"/>
      <c r="D1" s="54"/>
      <c r="E1" s="54"/>
      <c r="F1" s="54"/>
      <c r="G1" s="54"/>
      <c r="H1" s="40"/>
      <c r="I1" s="40"/>
    </row>
    <row r="2" spans="1:9" ht="6" customHeight="1">
      <c r="A2" s="248"/>
    </row>
    <row r="3" spans="1:9" ht="17.25" customHeight="1">
      <c r="A3" s="14"/>
      <c r="I3" s="28" t="s">
        <v>19</v>
      </c>
    </row>
    <row r="4" spans="1:9" ht="20.25" customHeight="1">
      <c r="A4" s="138" t="s">
        <v>98</v>
      </c>
      <c r="B4" s="72"/>
      <c r="C4" s="72"/>
      <c r="D4" s="24" t="s">
        <v>622</v>
      </c>
      <c r="E4" s="65" t="s">
        <v>153</v>
      </c>
      <c r="F4" s="23" t="s">
        <v>673</v>
      </c>
      <c r="G4" s="128"/>
      <c r="H4" s="131"/>
      <c r="I4" s="255" t="s">
        <v>575</v>
      </c>
    </row>
    <row r="5" spans="1:9" ht="20.25" customHeight="1">
      <c r="A5" s="138"/>
      <c r="B5" s="72"/>
      <c r="C5" s="72"/>
      <c r="D5" s="24"/>
      <c r="E5" s="66"/>
      <c r="F5" s="24" t="s">
        <v>475</v>
      </c>
      <c r="G5" s="244" t="s">
        <v>638</v>
      </c>
      <c r="H5" s="72" t="s">
        <v>261</v>
      </c>
      <c r="I5" s="255"/>
    </row>
    <row r="6" spans="1:9" s="7" customFormat="1" ht="25.5" customHeight="1">
      <c r="A6" s="30" t="s">
        <v>121</v>
      </c>
      <c r="B6" s="11">
        <v>22</v>
      </c>
      <c r="C6" s="122" t="s">
        <v>113</v>
      </c>
      <c r="D6" s="251">
        <v>156168</v>
      </c>
      <c r="E6" s="253">
        <v>164024</v>
      </c>
      <c r="F6" s="253">
        <v>21197</v>
      </c>
      <c r="G6" s="253">
        <v>29053</v>
      </c>
      <c r="H6" s="247">
        <v>-7856</v>
      </c>
      <c r="I6" s="256">
        <v>95.210457006291762</v>
      </c>
    </row>
    <row r="7" spans="1:9" s="7" customFormat="1" ht="25.5" customHeight="1">
      <c r="A7" s="30" t="s">
        <v>121</v>
      </c>
      <c r="B7" s="11">
        <v>27</v>
      </c>
      <c r="C7" s="122" t="s">
        <v>113</v>
      </c>
      <c r="D7" s="251">
        <v>153545</v>
      </c>
      <c r="E7" s="253">
        <v>159211</v>
      </c>
      <c r="F7" s="253">
        <v>23216</v>
      </c>
      <c r="G7" s="253">
        <v>28882</v>
      </c>
      <c r="H7" s="247">
        <v>-5666</v>
      </c>
      <c r="I7" s="256">
        <v>96.44120067080793</v>
      </c>
    </row>
    <row r="8" spans="1:9" s="7" customFormat="1" ht="26.25" customHeight="1">
      <c r="A8" s="139" t="s">
        <v>115</v>
      </c>
      <c r="B8" s="13">
        <v>2</v>
      </c>
      <c r="C8" s="238" t="s">
        <v>113</v>
      </c>
      <c r="D8" s="252">
        <v>149917</v>
      </c>
      <c r="E8" s="254">
        <v>155549</v>
      </c>
      <c r="F8" s="254">
        <v>23188</v>
      </c>
      <c r="G8" s="254">
        <v>28820</v>
      </c>
      <c r="H8" s="246">
        <v>-5632</v>
      </c>
      <c r="I8" s="257">
        <v>96.379275982999999</v>
      </c>
    </row>
    <row r="9" spans="1:9" ht="20.25" customHeight="1">
      <c r="A9" s="14" t="s">
        <v>118</v>
      </c>
    </row>
    <row r="10" spans="1:9" s="38" customFormat="1" ht="20.25" customHeight="1">
      <c r="A10" s="249" t="s">
        <v>671</v>
      </c>
      <c r="B10" s="36"/>
      <c r="C10" s="118"/>
      <c r="H10" s="35"/>
      <c r="I10" s="35"/>
    </row>
    <row r="11" spans="1:9" s="38" customFormat="1" ht="15" customHeight="1">
      <c r="A11" s="250" t="s">
        <v>672</v>
      </c>
      <c r="B11" s="36"/>
      <c r="C11" s="118"/>
      <c r="H11" s="35"/>
      <c r="I11" s="35"/>
    </row>
    <row r="12" spans="1:9">
      <c r="A12" s="250"/>
    </row>
  </sheetData>
  <mergeCells count="5">
    <mergeCell ref="F4:H4"/>
    <mergeCell ref="A4:C5"/>
    <mergeCell ref="D4:D5"/>
    <mergeCell ref="E4:E5"/>
    <mergeCell ref="I4:I5"/>
  </mergeCells>
  <phoneticPr fontId="20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0"/>
  <sheetViews>
    <sheetView showGridLines="0" workbookViewId="0"/>
  </sheetViews>
  <sheetFormatPr defaultRowHeight="13.5"/>
  <cols>
    <col min="1" max="1" width="4.375" style="1" customWidth="1"/>
    <col min="2" max="2" width="3" style="1" customWidth="1"/>
    <col min="3" max="3" width="4.375" style="1" customWidth="1"/>
    <col min="4" max="7" width="10.625" style="2" customWidth="1"/>
    <col min="8" max="16384" width="9" style="1" bestFit="1" customWidth="1"/>
  </cols>
  <sheetData>
    <row r="1" spans="1:7" s="3" customFormat="1" ht="17.25" customHeight="1">
      <c r="A1" s="5" t="s">
        <v>96</v>
      </c>
      <c r="D1" s="15"/>
      <c r="E1" s="15"/>
      <c r="F1" s="15"/>
      <c r="G1" s="15"/>
    </row>
    <row r="2" spans="1:7" ht="7.5" customHeight="1">
      <c r="A2" s="6"/>
    </row>
    <row r="3" spans="1:7" ht="20.25" customHeight="1">
      <c r="A3" s="7" t="s">
        <v>24</v>
      </c>
      <c r="G3" s="28" t="s">
        <v>89</v>
      </c>
    </row>
    <row r="4" spans="1:7" ht="20.25" customHeight="1">
      <c r="A4" s="8" t="s">
        <v>98</v>
      </c>
      <c r="B4" s="29"/>
      <c r="C4" s="31"/>
      <c r="D4" s="16" t="s">
        <v>22</v>
      </c>
      <c r="E4" s="23" t="s">
        <v>10</v>
      </c>
      <c r="F4" s="27"/>
      <c r="G4" s="27"/>
    </row>
    <row r="5" spans="1:7" ht="20.25" customHeight="1">
      <c r="A5" s="9"/>
      <c r="B5" s="9"/>
      <c r="C5" s="32"/>
      <c r="D5" s="17"/>
      <c r="E5" s="24" t="s">
        <v>20</v>
      </c>
      <c r="F5" s="24" t="s">
        <v>23</v>
      </c>
      <c r="G5" s="23" t="s">
        <v>27</v>
      </c>
    </row>
    <row r="6" spans="1:7" ht="20.25" customHeight="1">
      <c r="A6" s="10" t="s">
        <v>68</v>
      </c>
      <c r="B6" s="10">
        <v>22</v>
      </c>
      <c r="C6" s="33" t="s">
        <v>113</v>
      </c>
      <c r="D6" s="18">
        <v>56489</v>
      </c>
      <c r="E6" s="25">
        <v>164024</v>
      </c>
      <c r="F6" s="25">
        <v>80277</v>
      </c>
      <c r="G6" s="25">
        <v>83747</v>
      </c>
    </row>
    <row r="7" spans="1:7" ht="20.25" customHeight="1">
      <c r="A7" s="11" t="s">
        <v>68</v>
      </c>
      <c r="B7" s="30">
        <v>27</v>
      </c>
      <c r="C7" s="30" t="s">
        <v>113</v>
      </c>
      <c r="D7" s="19">
        <v>57838</v>
      </c>
      <c r="E7" s="20">
        <v>159211</v>
      </c>
      <c r="F7" s="20">
        <v>78209</v>
      </c>
      <c r="G7" s="20">
        <v>81002</v>
      </c>
    </row>
    <row r="8" spans="1:7" ht="20.25" customHeight="1">
      <c r="A8" s="13" t="s">
        <v>115</v>
      </c>
      <c r="B8" s="13">
        <v>2</v>
      </c>
      <c r="C8" s="34" t="s">
        <v>113</v>
      </c>
      <c r="D8" s="21">
        <v>60918</v>
      </c>
      <c r="E8" s="26">
        <v>155549</v>
      </c>
      <c r="F8" s="26">
        <v>77408</v>
      </c>
      <c r="G8" s="26">
        <v>78141</v>
      </c>
    </row>
    <row r="9" spans="1:7" ht="20.25" customHeight="1">
      <c r="A9" s="14" t="s">
        <v>118</v>
      </c>
    </row>
    <row r="10" spans="1:7" ht="20.25" customHeight="1">
      <c r="A10" s="4" t="s">
        <v>95</v>
      </c>
    </row>
  </sheetData>
  <mergeCells count="3">
    <mergeCell ref="E4:G4"/>
    <mergeCell ref="A4:C5"/>
    <mergeCell ref="D4:D5"/>
  </mergeCells>
  <phoneticPr fontId="20"/>
  <pageMargins left="0.78740157480314965" right="0.55118110236220474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3"/>
  <sheetViews>
    <sheetView showGridLines="0" workbookViewId="0"/>
  </sheetViews>
  <sheetFormatPr defaultRowHeight="13.5"/>
  <cols>
    <col min="1" max="1" width="4.875" style="35" customWidth="1"/>
    <col min="2" max="2" width="3.25" style="36" customWidth="1"/>
    <col min="3" max="3" width="3.125" style="37" customWidth="1"/>
    <col min="4" max="4" width="7.875" style="37" customWidth="1"/>
    <col min="5" max="5" width="13.375" style="38" customWidth="1"/>
    <col min="6" max="6" width="11" style="39" customWidth="1"/>
    <col min="7" max="7" width="14" style="38" customWidth="1"/>
    <col min="8" max="9" width="12.5" style="35" customWidth="1"/>
    <col min="10" max="256" width="9" style="35" bestFit="1" customWidth="1"/>
  </cols>
  <sheetData>
    <row r="1" spans="1:9" s="40" customFormat="1" ht="20.25" customHeight="1">
      <c r="A1" s="41" t="s">
        <v>46</v>
      </c>
      <c r="B1" s="44"/>
      <c r="C1" s="48"/>
      <c r="D1" s="48"/>
      <c r="E1" s="54"/>
      <c r="F1" s="59"/>
      <c r="G1" s="54"/>
      <c r="H1" s="40"/>
      <c r="I1" s="40"/>
    </row>
    <row r="2" spans="1:9" ht="7.5" customHeight="1">
      <c r="A2" s="42"/>
    </row>
    <row r="3" spans="1:9" ht="20.25" customHeight="1">
      <c r="I3" s="74" t="s">
        <v>19</v>
      </c>
    </row>
    <row r="4" spans="1:9" ht="20.25" customHeight="1">
      <c r="A4" s="8" t="s">
        <v>98</v>
      </c>
      <c r="B4" s="45"/>
      <c r="C4" s="49"/>
      <c r="D4" s="52" t="s">
        <v>123</v>
      </c>
      <c r="E4" s="16" t="s">
        <v>130</v>
      </c>
      <c r="F4" s="60" t="s">
        <v>60</v>
      </c>
      <c r="G4" s="65" t="s">
        <v>132</v>
      </c>
      <c r="H4" s="71" t="s">
        <v>85</v>
      </c>
      <c r="I4" s="75"/>
    </row>
    <row r="5" spans="1:9" ht="20.25" customHeight="1">
      <c r="A5" s="43"/>
      <c r="B5" s="43"/>
      <c r="C5" s="50"/>
      <c r="D5" s="53"/>
      <c r="E5" s="55"/>
      <c r="F5" s="55"/>
      <c r="G5" s="66" t="s">
        <v>56</v>
      </c>
      <c r="H5" s="72" t="s">
        <v>36</v>
      </c>
      <c r="I5" s="71" t="s">
        <v>112</v>
      </c>
    </row>
    <row r="6" spans="1:9" ht="20.25" customHeight="1">
      <c r="A6" s="11" t="s">
        <v>55</v>
      </c>
      <c r="B6" s="11">
        <v>35</v>
      </c>
      <c r="C6" s="7" t="s">
        <v>80</v>
      </c>
      <c r="D6" s="11" t="s">
        <v>126</v>
      </c>
      <c r="E6" s="28">
        <v>31806</v>
      </c>
      <c r="F6" s="11">
        <v>2.6</v>
      </c>
      <c r="G6" s="67">
        <v>12233.1</v>
      </c>
      <c r="H6" s="11">
        <v>43.3</v>
      </c>
      <c r="I6" s="11">
        <v>2.1</v>
      </c>
    </row>
    <row r="7" spans="1:9" ht="20.25" customHeight="1">
      <c r="A7" s="11" t="s">
        <v>55</v>
      </c>
      <c r="B7" s="11">
        <v>40</v>
      </c>
      <c r="C7" s="7" t="s">
        <v>80</v>
      </c>
      <c r="D7" s="11" t="s">
        <v>126</v>
      </c>
      <c r="E7" s="28">
        <v>32443</v>
      </c>
      <c r="F7" s="11">
        <v>2.8</v>
      </c>
      <c r="G7" s="67">
        <v>11586.8</v>
      </c>
      <c r="H7" s="11">
        <v>43.4</v>
      </c>
      <c r="I7" s="11">
        <v>2.2999999999999998</v>
      </c>
    </row>
    <row r="8" spans="1:9" ht="20.25" customHeight="1">
      <c r="A8" s="11" t="s">
        <v>55</v>
      </c>
      <c r="B8" s="11">
        <v>45</v>
      </c>
      <c r="C8" s="7" t="s">
        <v>80</v>
      </c>
      <c r="D8" s="11" t="s">
        <v>126</v>
      </c>
      <c r="E8" s="28">
        <v>35200</v>
      </c>
      <c r="F8" s="11">
        <v>3.8</v>
      </c>
      <c r="G8" s="67">
        <v>9263.2000000000007</v>
      </c>
      <c r="H8" s="11">
        <v>44.9</v>
      </c>
      <c r="I8" s="11">
        <v>3.1</v>
      </c>
    </row>
    <row r="9" spans="1:9" ht="20.25" customHeight="1">
      <c r="A9" s="11" t="s">
        <v>55</v>
      </c>
      <c r="B9" s="11">
        <v>50</v>
      </c>
      <c r="C9" s="7" t="s">
        <v>80</v>
      </c>
      <c r="D9" s="11" t="s">
        <v>126</v>
      </c>
      <c r="E9" s="28">
        <v>39436</v>
      </c>
      <c r="F9" s="11">
        <v>5.7</v>
      </c>
      <c r="G9" s="67">
        <v>6918.6</v>
      </c>
      <c r="H9" s="11">
        <v>47.4</v>
      </c>
      <c r="I9" s="11">
        <v>4.7</v>
      </c>
    </row>
    <row r="10" spans="1:9" ht="20.25" customHeight="1">
      <c r="A10" s="11" t="s">
        <v>55</v>
      </c>
      <c r="B10" s="11">
        <v>55</v>
      </c>
      <c r="C10" s="7" t="s">
        <v>80</v>
      </c>
      <c r="D10" s="11" t="s">
        <v>126</v>
      </c>
      <c r="E10" s="28">
        <v>42352</v>
      </c>
      <c r="F10" s="11">
        <v>6.9</v>
      </c>
      <c r="G10" s="67">
        <v>6138</v>
      </c>
      <c r="H10" s="11">
        <v>49.5</v>
      </c>
      <c r="I10" s="11">
        <v>5.6</v>
      </c>
    </row>
    <row r="11" spans="1:9" ht="20.25" customHeight="1">
      <c r="A11" s="11" t="s">
        <v>55</v>
      </c>
      <c r="B11" s="11">
        <v>60</v>
      </c>
      <c r="C11" s="7" t="s">
        <v>80</v>
      </c>
      <c r="D11" s="11" t="s">
        <v>126</v>
      </c>
      <c r="E11" s="28">
        <v>39855</v>
      </c>
      <c r="F11" s="11">
        <v>6.8</v>
      </c>
      <c r="G11" s="67">
        <v>5861</v>
      </c>
      <c r="H11" s="11">
        <v>46.2</v>
      </c>
      <c r="I11" s="11">
        <v>5.6</v>
      </c>
    </row>
    <row r="12" spans="1:9" ht="20.25" customHeight="1">
      <c r="A12" s="11" t="s">
        <v>55</v>
      </c>
      <c r="B12" s="11">
        <v>60</v>
      </c>
      <c r="C12" s="7" t="s">
        <v>80</v>
      </c>
      <c r="D12" s="11" t="s">
        <v>76</v>
      </c>
      <c r="E12" s="28">
        <v>7331</v>
      </c>
      <c r="F12" s="11">
        <v>2.2000000000000002</v>
      </c>
      <c r="G12" s="67">
        <v>3332.3</v>
      </c>
      <c r="H12" s="11" t="s">
        <v>137</v>
      </c>
      <c r="I12" s="11" t="s">
        <v>137</v>
      </c>
    </row>
    <row r="13" spans="1:9" ht="20.25" customHeight="1">
      <c r="A13" s="11" t="s">
        <v>87</v>
      </c>
      <c r="B13" s="11">
        <v>2</v>
      </c>
      <c r="C13" s="7" t="s">
        <v>80</v>
      </c>
      <c r="D13" s="11" t="s">
        <v>126</v>
      </c>
      <c r="E13" s="28">
        <v>44015</v>
      </c>
      <c r="F13" s="11">
        <v>8.8000000000000007</v>
      </c>
      <c r="G13" s="67">
        <v>5001.7</v>
      </c>
      <c r="H13" s="11">
        <v>51.1</v>
      </c>
      <c r="I13" s="11">
        <v>7.2</v>
      </c>
    </row>
    <row r="14" spans="1:9" ht="20.25" customHeight="1">
      <c r="A14" s="11" t="s">
        <v>87</v>
      </c>
      <c r="B14" s="11">
        <v>2</v>
      </c>
      <c r="C14" s="7" t="s">
        <v>80</v>
      </c>
      <c r="D14" s="11" t="s">
        <v>76</v>
      </c>
      <c r="E14" s="28">
        <v>9006</v>
      </c>
      <c r="F14" s="11">
        <v>2.6</v>
      </c>
      <c r="G14" s="67">
        <v>6463.8</v>
      </c>
      <c r="H14" s="11" t="s">
        <v>137</v>
      </c>
      <c r="I14" s="11" t="s">
        <v>137</v>
      </c>
    </row>
    <row r="15" spans="1:9" ht="20.25" customHeight="1">
      <c r="A15" s="11" t="s">
        <v>87</v>
      </c>
      <c r="B15" s="11">
        <v>7</v>
      </c>
      <c r="C15" s="7" t="s">
        <v>80</v>
      </c>
      <c r="D15" s="11" t="s">
        <v>126</v>
      </c>
      <c r="E15" s="28">
        <v>44847</v>
      </c>
      <c r="F15" s="11">
        <v>9.3000000000000007</v>
      </c>
      <c r="G15" s="67">
        <v>4822.3</v>
      </c>
      <c r="H15" s="11">
        <v>52.7</v>
      </c>
      <c r="I15" s="11">
        <v>7.6</v>
      </c>
    </row>
    <row r="16" spans="1:9" ht="20.25" customHeight="1">
      <c r="A16" s="11" t="s">
        <v>87</v>
      </c>
      <c r="B16" s="11">
        <v>7</v>
      </c>
      <c r="C16" s="7" t="s">
        <v>80</v>
      </c>
      <c r="D16" s="11" t="s">
        <v>76</v>
      </c>
      <c r="E16" s="28">
        <v>10907</v>
      </c>
      <c r="F16" s="11">
        <v>2.9</v>
      </c>
      <c r="G16" s="67">
        <v>3722.5</v>
      </c>
      <c r="H16" s="11" t="s">
        <v>137</v>
      </c>
      <c r="I16" s="11" t="s">
        <v>137</v>
      </c>
    </row>
    <row r="17" spans="1:9" ht="20.25" customHeight="1">
      <c r="A17" s="11" t="s">
        <v>87</v>
      </c>
      <c r="B17" s="11">
        <v>12</v>
      </c>
      <c r="C17" s="7" t="s">
        <v>80</v>
      </c>
      <c r="D17" s="11" t="s">
        <v>126</v>
      </c>
      <c r="E17" s="28">
        <v>43835</v>
      </c>
      <c r="F17" s="11">
        <v>9.6</v>
      </c>
      <c r="G17" s="67">
        <v>4580.5</v>
      </c>
      <c r="H17" s="11">
        <v>52.3</v>
      </c>
      <c r="I17" s="11">
        <v>7.8</v>
      </c>
    </row>
    <row r="18" spans="1:9" ht="20.25" customHeight="1">
      <c r="A18" s="11" t="s">
        <v>87</v>
      </c>
      <c r="B18" s="11">
        <v>12</v>
      </c>
      <c r="C18" s="7" t="s">
        <v>80</v>
      </c>
      <c r="D18" s="11" t="s">
        <v>76</v>
      </c>
      <c r="E18" s="28">
        <v>11155</v>
      </c>
      <c r="F18" s="11">
        <v>3.2</v>
      </c>
      <c r="G18" s="67">
        <v>3485.9</v>
      </c>
      <c r="H18" s="11" t="s">
        <v>137</v>
      </c>
      <c r="I18" s="11" t="s">
        <v>137</v>
      </c>
    </row>
    <row r="19" spans="1:9" ht="20.25" customHeight="1">
      <c r="A19" s="11" t="s">
        <v>87</v>
      </c>
      <c r="B19" s="11">
        <v>17</v>
      </c>
      <c r="C19" s="7" t="s">
        <v>80</v>
      </c>
      <c r="D19" s="11" t="s">
        <v>126</v>
      </c>
      <c r="E19" s="28">
        <v>42729</v>
      </c>
      <c r="F19" s="11">
        <v>9.6999999999999993</v>
      </c>
      <c r="G19" s="67">
        <v>4427.8999999999996</v>
      </c>
      <c r="H19" s="11">
        <v>51.9</v>
      </c>
      <c r="I19" s="11">
        <v>7.9</v>
      </c>
    </row>
    <row r="20" spans="1:9" ht="20.25" customHeight="1">
      <c r="A20" s="11" t="s">
        <v>87</v>
      </c>
      <c r="B20" s="11">
        <v>17</v>
      </c>
      <c r="C20" s="7" t="s">
        <v>80</v>
      </c>
      <c r="D20" s="11" t="s">
        <v>76</v>
      </c>
      <c r="E20" s="28">
        <v>11986</v>
      </c>
      <c r="F20" s="11">
        <v>3.3</v>
      </c>
      <c r="G20" s="67">
        <v>3688</v>
      </c>
      <c r="H20" s="11" t="s">
        <v>137</v>
      </c>
      <c r="I20" s="11" t="s">
        <v>137</v>
      </c>
    </row>
    <row r="21" spans="1:9" ht="20.25" customHeight="1">
      <c r="A21" s="11" t="s">
        <v>121</v>
      </c>
      <c r="B21" s="46">
        <v>22</v>
      </c>
      <c r="C21" s="7" t="s">
        <v>113</v>
      </c>
      <c r="D21" s="11" t="s">
        <v>4</v>
      </c>
      <c r="E21" s="56">
        <v>57347</v>
      </c>
      <c r="F21" s="61">
        <v>13.45</v>
      </c>
      <c r="G21" s="68">
        <v>4263.7</v>
      </c>
      <c r="H21" s="61">
        <v>35</v>
      </c>
      <c r="I21" s="7">
        <v>4.0999999999999996</v>
      </c>
    </row>
    <row r="22" spans="1:9" ht="20.25" customHeight="1">
      <c r="A22" s="11"/>
      <c r="B22" s="46"/>
      <c r="C22" s="7"/>
      <c r="D22" s="11" t="s">
        <v>128</v>
      </c>
      <c r="E22" s="56">
        <v>45020</v>
      </c>
      <c r="F22" s="62">
        <v>10.17</v>
      </c>
      <c r="G22" s="69">
        <v>4426.7</v>
      </c>
      <c r="H22" s="11" t="s">
        <v>137</v>
      </c>
      <c r="I22" s="11" t="s">
        <v>137</v>
      </c>
    </row>
    <row r="23" spans="1:9" ht="20.25" customHeight="1">
      <c r="A23" s="11"/>
      <c r="B23" s="46"/>
      <c r="C23" s="7"/>
      <c r="D23" s="11" t="s">
        <v>39</v>
      </c>
      <c r="E23" s="56">
        <v>12327</v>
      </c>
      <c r="F23" s="62">
        <v>3.28</v>
      </c>
      <c r="G23" s="69">
        <v>3758.2</v>
      </c>
      <c r="H23" s="11" t="s">
        <v>137</v>
      </c>
      <c r="I23" s="11" t="s">
        <v>137</v>
      </c>
    </row>
    <row r="24" spans="1:9" ht="20.25" customHeight="1">
      <c r="A24" s="11" t="s">
        <v>121</v>
      </c>
      <c r="B24" s="46">
        <v>27</v>
      </c>
      <c r="C24" s="7" t="s">
        <v>113</v>
      </c>
      <c r="D24" s="11" t="s">
        <v>4</v>
      </c>
      <c r="E24" s="56">
        <v>56831</v>
      </c>
      <c r="F24" s="62">
        <v>13.7</v>
      </c>
      <c r="G24" s="69">
        <v>4154.3</v>
      </c>
      <c r="H24" s="11">
        <v>35.700000000000003</v>
      </c>
      <c r="I24" s="11">
        <v>4.0999999999999996</v>
      </c>
    </row>
    <row r="25" spans="1:9" ht="20.25" customHeight="1">
      <c r="A25" s="11"/>
      <c r="B25" s="46"/>
      <c r="C25" s="7"/>
      <c r="D25" s="11" t="s">
        <v>128</v>
      </c>
      <c r="E25" s="56">
        <v>43950</v>
      </c>
      <c r="F25" s="62">
        <v>10.25</v>
      </c>
      <c r="G25" s="69">
        <v>4287.8</v>
      </c>
      <c r="H25" s="73" t="s">
        <v>137</v>
      </c>
      <c r="I25" s="73" t="s">
        <v>137</v>
      </c>
    </row>
    <row r="26" spans="1:9" ht="20.25" customHeight="1">
      <c r="A26" s="11"/>
      <c r="B26" s="46"/>
      <c r="C26" s="7"/>
      <c r="D26" s="11" t="s">
        <v>39</v>
      </c>
      <c r="E26" s="56">
        <v>12881</v>
      </c>
      <c r="F26" s="62">
        <v>3.42</v>
      </c>
      <c r="G26" s="69">
        <v>3766.4</v>
      </c>
      <c r="H26" s="11" t="s">
        <v>137</v>
      </c>
      <c r="I26" s="11" t="s">
        <v>137</v>
      </c>
    </row>
    <row r="27" spans="1:9" ht="20.25" customHeight="1">
      <c r="A27" s="11" t="s">
        <v>115</v>
      </c>
      <c r="B27" s="46">
        <v>2</v>
      </c>
      <c r="C27" s="7" t="s">
        <v>113</v>
      </c>
      <c r="D27" s="11" t="s">
        <v>4</v>
      </c>
      <c r="E27" s="56">
        <v>60411</v>
      </c>
      <c r="F27" s="62">
        <v>15.72</v>
      </c>
      <c r="G27" s="69">
        <v>3842.9</v>
      </c>
      <c r="H27" s="11">
        <v>38.799999999999997</v>
      </c>
      <c r="I27" s="11">
        <v>4.7</v>
      </c>
    </row>
    <row r="28" spans="1:9" ht="20.25" customHeight="1">
      <c r="A28" s="11"/>
      <c r="B28" s="46"/>
      <c r="C28" s="7"/>
      <c r="D28" s="11" t="s">
        <v>128</v>
      </c>
      <c r="E28" s="56">
        <v>47172</v>
      </c>
      <c r="F28" s="62">
        <v>11.88</v>
      </c>
      <c r="G28" s="69">
        <v>3970.7</v>
      </c>
      <c r="H28" s="73" t="s">
        <v>137</v>
      </c>
      <c r="I28" s="73" t="s">
        <v>137</v>
      </c>
    </row>
    <row r="29" spans="1:9" ht="20.25" customHeight="1">
      <c r="A29" s="13"/>
      <c r="B29" s="47"/>
      <c r="C29" s="51"/>
      <c r="D29" s="13" t="s">
        <v>39</v>
      </c>
      <c r="E29" s="57">
        <v>13239</v>
      </c>
      <c r="F29" s="63">
        <v>3.85</v>
      </c>
      <c r="G29" s="70">
        <v>3438.7</v>
      </c>
      <c r="H29" s="13" t="s">
        <v>137</v>
      </c>
      <c r="I29" s="13" t="s">
        <v>137</v>
      </c>
    </row>
    <row r="30" spans="1:9" s="7" customFormat="1" ht="20.25" customHeight="1">
      <c r="A30" s="7" t="s">
        <v>118</v>
      </c>
      <c r="B30" s="11"/>
      <c r="C30" s="30"/>
      <c r="D30" s="30"/>
      <c r="E30" s="58"/>
      <c r="F30" s="64"/>
      <c r="G30" s="58"/>
    </row>
    <row r="31" spans="1:9" s="7" customFormat="1" ht="20.25" customHeight="1">
      <c r="A31" s="7" t="s">
        <v>97</v>
      </c>
      <c r="B31" s="11"/>
      <c r="C31" s="30"/>
      <c r="D31" s="30"/>
      <c r="E31" s="58"/>
      <c r="F31" s="64"/>
      <c r="G31" s="58"/>
    </row>
    <row r="32" spans="1:9" s="7" customFormat="1" ht="20.25" customHeight="1">
      <c r="A32" s="7" t="s">
        <v>114</v>
      </c>
      <c r="B32" s="11"/>
      <c r="C32" s="30"/>
      <c r="E32" s="30"/>
      <c r="F32" s="58"/>
      <c r="G32" s="64"/>
      <c r="H32" s="58"/>
    </row>
    <row r="33" spans="1:6" s="7" customFormat="1" ht="20.25" customHeight="1">
      <c r="A33" s="7" t="s">
        <v>41</v>
      </c>
      <c r="B33" s="11"/>
      <c r="C33" s="30"/>
      <c r="D33" s="30"/>
      <c r="E33" s="58"/>
      <c r="F33" s="64"/>
    </row>
  </sheetData>
  <mergeCells count="5">
    <mergeCell ref="H4:I4"/>
    <mergeCell ref="A4:C5"/>
    <mergeCell ref="D4:D5"/>
    <mergeCell ref="E4:E5"/>
    <mergeCell ref="F4:F5"/>
  </mergeCells>
  <phoneticPr fontId="20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82"/>
  <sheetViews>
    <sheetView showGridLines="0" zoomScaleSheetLayoutView="100" workbookViewId="0"/>
  </sheetViews>
  <sheetFormatPr defaultRowHeight="13.5"/>
  <cols>
    <col min="1" max="1" width="3" style="35" customWidth="1"/>
    <col min="2" max="2" width="15.375" style="35" customWidth="1"/>
    <col min="3" max="4" width="7.125" style="35" customWidth="1"/>
    <col min="5" max="5" width="8.125" style="35" bestFit="1" customWidth="1"/>
    <col min="6" max="6" width="7.125" style="35" customWidth="1"/>
    <col min="7" max="7" width="2.125" style="35" customWidth="1"/>
    <col min="8" max="8" width="3" style="35" customWidth="1"/>
    <col min="9" max="9" width="15.375" style="35" customWidth="1"/>
    <col min="10" max="13" width="7.125" style="35" customWidth="1"/>
    <col min="14" max="14" width="2.125" style="35" customWidth="1"/>
    <col min="15" max="15" width="3" style="35" customWidth="1"/>
    <col min="16" max="16" width="15.375" style="35" customWidth="1"/>
    <col min="17" max="18" width="7.125" style="35" customWidth="1"/>
    <col min="19" max="19" width="8.125" style="35" bestFit="1" customWidth="1"/>
    <col min="20" max="20" width="7.125" style="35" customWidth="1"/>
    <col min="21" max="22" width="9" style="40" bestFit="1" customWidth="1"/>
    <col min="23" max="256" width="9" style="35" bestFit="1" customWidth="1"/>
  </cols>
  <sheetData>
    <row r="1" spans="1:20" s="76" customFormat="1" ht="17.25" customHeight="1">
      <c r="A1" s="77" t="s">
        <v>140</v>
      </c>
    </row>
    <row r="2" spans="1:20" s="7" customFormat="1" ht="7.5" customHeight="1">
      <c r="A2" s="78"/>
    </row>
    <row r="3" spans="1:20" s="7" customFormat="1" ht="20.25" customHeight="1">
      <c r="A3" s="7" t="s">
        <v>15</v>
      </c>
      <c r="C3" s="11"/>
      <c r="K3" s="94"/>
      <c r="L3" s="94"/>
      <c r="M3" s="94"/>
      <c r="R3" s="94"/>
      <c r="S3" s="94"/>
      <c r="T3" s="11" t="s">
        <v>394</v>
      </c>
    </row>
    <row r="4" spans="1:20" s="7" customFormat="1" ht="20.25" customHeight="1">
      <c r="A4" s="79" t="s">
        <v>5</v>
      </c>
      <c r="B4" s="79"/>
      <c r="C4" s="79" t="s">
        <v>242</v>
      </c>
      <c r="D4" s="79"/>
      <c r="E4" s="79"/>
      <c r="F4" s="79" t="s">
        <v>249</v>
      </c>
      <c r="H4" s="79" t="s">
        <v>5</v>
      </c>
      <c r="I4" s="79"/>
      <c r="J4" s="79" t="s">
        <v>242</v>
      </c>
      <c r="K4" s="79"/>
      <c r="L4" s="79"/>
      <c r="M4" s="79" t="s">
        <v>249</v>
      </c>
      <c r="O4" s="79" t="s">
        <v>5</v>
      </c>
      <c r="P4" s="79"/>
      <c r="Q4" s="79" t="s">
        <v>242</v>
      </c>
      <c r="R4" s="79"/>
      <c r="S4" s="79"/>
      <c r="T4" s="79" t="s">
        <v>249</v>
      </c>
    </row>
    <row r="5" spans="1:20" s="7" customFormat="1" ht="20.25" customHeight="1">
      <c r="A5" s="79"/>
      <c r="B5" s="79"/>
      <c r="C5" s="79" t="s">
        <v>23</v>
      </c>
      <c r="D5" s="79" t="s">
        <v>243</v>
      </c>
      <c r="E5" s="79" t="s">
        <v>247</v>
      </c>
      <c r="F5" s="79"/>
      <c r="G5" s="30"/>
      <c r="H5" s="79"/>
      <c r="I5" s="79"/>
      <c r="J5" s="79" t="s">
        <v>23</v>
      </c>
      <c r="K5" s="79" t="s">
        <v>243</v>
      </c>
      <c r="L5" s="79" t="s">
        <v>247</v>
      </c>
      <c r="M5" s="79"/>
      <c r="N5" s="30"/>
      <c r="O5" s="79"/>
      <c r="P5" s="79"/>
      <c r="Q5" s="79" t="s">
        <v>23</v>
      </c>
      <c r="R5" s="79" t="s">
        <v>243</v>
      </c>
      <c r="S5" s="79" t="s">
        <v>247</v>
      </c>
      <c r="T5" s="79"/>
    </row>
    <row r="6" spans="1:20" s="7" customFormat="1" ht="20.25" customHeight="1">
      <c r="A6" s="79" t="s">
        <v>21</v>
      </c>
      <c r="B6" s="79"/>
      <c r="C6" s="92">
        <f>SUM(C7:C12)</f>
        <v>37223</v>
      </c>
      <c r="D6" s="92">
        <f>SUM(D7:D12)</f>
        <v>38019</v>
      </c>
      <c r="E6" s="92">
        <f>SUM(E7:E12)</f>
        <v>75242</v>
      </c>
      <c r="F6" s="92">
        <f>SUM(F7:F12)</f>
        <v>34762</v>
      </c>
      <c r="G6" s="58"/>
      <c r="H6" s="81" t="s">
        <v>117</v>
      </c>
      <c r="I6" s="91" t="s">
        <v>268</v>
      </c>
      <c r="J6" s="93">
        <v>695</v>
      </c>
      <c r="K6" s="93">
        <v>714</v>
      </c>
      <c r="L6" s="93">
        <v>1409</v>
      </c>
      <c r="M6" s="93">
        <v>664</v>
      </c>
      <c r="N6" s="58"/>
      <c r="O6" s="81" t="s">
        <v>217</v>
      </c>
      <c r="P6" s="91" t="s">
        <v>378</v>
      </c>
      <c r="Q6" s="93">
        <v>803</v>
      </c>
      <c r="R6" s="93">
        <v>771</v>
      </c>
      <c r="S6" s="93">
        <v>1574</v>
      </c>
      <c r="T6" s="93">
        <v>701</v>
      </c>
    </row>
    <row r="7" spans="1:20" s="7" customFormat="1" ht="20.25" customHeight="1">
      <c r="A7" s="79" t="s">
        <v>136</v>
      </c>
      <c r="B7" s="79"/>
      <c r="C7" s="92">
        <f>SUM(C22:C56)</f>
        <v>18655</v>
      </c>
      <c r="D7" s="92">
        <f>SUM(D22:D56)</f>
        <v>19125</v>
      </c>
      <c r="E7" s="92">
        <f>SUM(E22:E56)</f>
        <v>37780</v>
      </c>
      <c r="F7" s="92">
        <f>SUM(F22:F56)</f>
        <v>17959</v>
      </c>
      <c r="G7" s="58"/>
      <c r="H7" s="82" t="s">
        <v>252</v>
      </c>
      <c r="I7" s="91" t="s">
        <v>250</v>
      </c>
      <c r="J7" s="93">
        <v>54</v>
      </c>
      <c r="K7" s="93">
        <v>62</v>
      </c>
      <c r="L7" s="93">
        <v>116</v>
      </c>
      <c r="M7" s="93">
        <v>50</v>
      </c>
      <c r="N7" s="58"/>
      <c r="O7" s="82" t="s">
        <v>349</v>
      </c>
      <c r="P7" s="91" t="s">
        <v>219</v>
      </c>
      <c r="Q7" s="93">
        <v>319</v>
      </c>
      <c r="R7" s="93">
        <v>284</v>
      </c>
      <c r="S7" s="93">
        <v>603</v>
      </c>
      <c r="T7" s="93">
        <v>240</v>
      </c>
    </row>
    <row r="8" spans="1:20" s="7" customFormat="1" ht="20.25" customHeight="1">
      <c r="A8" s="79" t="s">
        <v>111</v>
      </c>
      <c r="B8" s="79"/>
      <c r="C8" s="92">
        <f>SUM(C57:C68)</f>
        <v>8211</v>
      </c>
      <c r="D8" s="92">
        <f>SUM(D57:D68)</f>
        <v>8287</v>
      </c>
      <c r="E8" s="92">
        <f>SUM(E57:E68)</f>
        <v>16498</v>
      </c>
      <c r="F8" s="92">
        <f>SUM(F57:F68)</f>
        <v>7545</v>
      </c>
      <c r="G8" s="58"/>
      <c r="H8" s="82"/>
      <c r="I8" s="91" t="s">
        <v>271</v>
      </c>
      <c r="J8" s="93">
        <v>164</v>
      </c>
      <c r="K8" s="93">
        <v>153</v>
      </c>
      <c r="L8" s="93">
        <v>317</v>
      </c>
      <c r="M8" s="93">
        <v>137</v>
      </c>
      <c r="N8" s="58"/>
      <c r="O8" s="82"/>
      <c r="P8" s="91" t="s">
        <v>381</v>
      </c>
      <c r="Q8" s="93">
        <v>369</v>
      </c>
      <c r="R8" s="93">
        <v>383</v>
      </c>
      <c r="S8" s="93">
        <v>752</v>
      </c>
      <c r="T8" s="93">
        <v>320</v>
      </c>
    </row>
    <row r="9" spans="1:20" s="7" customFormat="1" ht="20.25" customHeight="1">
      <c r="A9" s="79" t="s">
        <v>99</v>
      </c>
      <c r="B9" s="79"/>
      <c r="C9" s="92">
        <f>SUM(C69:C76)</f>
        <v>1845</v>
      </c>
      <c r="D9" s="92">
        <f>SUM(D69:D76)</f>
        <v>1807</v>
      </c>
      <c r="E9" s="92">
        <f>SUM(E69:E76)</f>
        <v>3652</v>
      </c>
      <c r="F9" s="92">
        <f>SUM(F69:F76)</f>
        <v>1636</v>
      </c>
      <c r="G9" s="58"/>
      <c r="H9" s="82"/>
      <c r="I9" s="91" t="s">
        <v>135</v>
      </c>
      <c r="J9" s="93">
        <v>1691</v>
      </c>
      <c r="K9" s="93">
        <v>1767</v>
      </c>
      <c r="L9" s="93">
        <v>3458</v>
      </c>
      <c r="M9" s="93">
        <v>1638</v>
      </c>
      <c r="N9" s="58"/>
      <c r="O9" s="82"/>
      <c r="P9" s="91" t="s">
        <v>35</v>
      </c>
      <c r="Q9" s="93">
        <v>592</v>
      </c>
      <c r="R9" s="93">
        <v>553</v>
      </c>
      <c r="S9" s="93">
        <v>1145</v>
      </c>
      <c r="T9" s="93">
        <v>465</v>
      </c>
    </row>
    <row r="10" spans="1:20" s="7" customFormat="1" ht="20.25" customHeight="1">
      <c r="A10" s="79" t="s">
        <v>143</v>
      </c>
      <c r="B10" s="79"/>
      <c r="C10" s="92">
        <f>SUM(J6:J15)</f>
        <v>4486</v>
      </c>
      <c r="D10" s="92">
        <f>SUM(K6:K15)</f>
        <v>4630</v>
      </c>
      <c r="E10" s="92">
        <f>SUM(L6:L15)</f>
        <v>9116</v>
      </c>
      <c r="F10" s="92">
        <f>SUM(M6:M15)</f>
        <v>4188</v>
      </c>
      <c r="G10" s="58"/>
      <c r="H10" s="82"/>
      <c r="I10" s="91" t="s">
        <v>272</v>
      </c>
      <c r="J10" s="93">
        <v>835</v>
      </c>
      <c r="K10" s="93">
        <v>849</v>
      </c>
      <c r="L10" s="93">
        <v>1684</v>
      </c>
      <c r="M10" s="93">
        <v>696</v>
      </c>
      <c r="N10" s="58"/>
      <c r="O10" s="82"/>
      <c r="P10" s="91" t="s">
        <v>383</v>
      </c>
      <c r="Q10" s="93">
        <v>388</v>
      </c>
      <c r="R10" s="93">
        <v>319</v>
      </c>
      <c r="S10" s="93">
        <v>707</v>
      </c>
      <c r="T10" s="93">
        <v>304</v>
      </c>
    </row>
    <row r="11" spans="1:20" s="7" customFormat="1" ht="20.25" customHeight="1">
      <c r="A11" s="79" t="s">
        <v>145</v>
      </c>
      <c r="B11" s="79"/>
      <c r="C11" s="92">
        <f>SUM(J16:J21)</f>
        <v>1119</v>
      </c>
      <c r="D11" s="92">
        <f>SUM(K16:K21)</f>
        <v>1192</v>
      </c>
      <c r="E11" s="92">
        <f>SUM(L16:L21)</f>
        <v>2311</v>
      </c>
      <c r="F11" s="92">
        <f>SUM(M16:M21)</f>
        <v>1041</v>
      </c>
      <c r="G11" s="58"/>
      <c r="H11" s="82"/>
      <c r="I11" s="91" t="s">
        <v>185</v>
      </c>
      <c r="J11" s="93">
        <v>185</v>
      </c>
      <c r="K11" s="93">
        <v>174</v>
      </c>
      <c r="L11" s="93">
        <v>359</v>
      </c>
      <c r="M11" s="93">
        <v>134</v>
      </c>
      <c r="N11" s="58"/>
      <c r="O11" s="85"/>
      <c r="P11" s="91" t="s">
        <v>44</v>
      </c>
      <c r="Q11" s="93">
        <v>495</v>
      </c>
      <c r="R11" s="93">
        <v>492</v>
      </c>
      <c r="S11" s="93">
        <v>987</v>
      </c>
      <c r="T11" s="93">
        <v>389</v>
      </c>
    </row>
    <row r="12" spans="1:20" s="7" customFormat="1" ht="20.25" customHeight="1">
      <c r="A12" s="79" t="s">
        <v>147</v>
      </c>
      <c r="B12" s="79"/>
      <c r="C12" s="92">
        <f>SUM(J22:J28)</f>
        <v>2907</v>
      </c>
      <c r="D12" s="92">
        <f>SUM(K22:K28)</f>
        <v>2978</v>
      </c>
      <c r="E12" s="92">
        <f>SUM(L22:L28)</f>
        <v>5885</v>
      </c>
      <c r="F12" s="92">
        <f>SUM(M22:M28)</f>
        <v>2393</v>
      </c>
      <c r="G12" s="58"/>
      <c r="H12" s="82"/>
      <c r="I12" s="91" t="s">
        <v>273</v>
      </c>
      <c r="J12" s="93">
        <v>204</v>
      </c>
      <c r="K12" s="93">
        <v>195</v>
      </c>
      <c r="L12" s="93">
        <v>399</v>
      </c>
      <c r="M12" s="93">
        <v>162</v>
      </c>
      <c r="N12" s="58"/>
      <c r="O12" s="81" t="s">
        <v>370</v>
      </c>
      <c r="P12" s="91" t="s">
        <v>259</v>
      </c>
      <c r="Q12" s="93">
        <v>86</v>
      </c>
      <c r="R12" s="93">
        <v>94</v>
      </c>
      <c r="S12" s="93">
        <v>180</v>
      </c>
      <c r="T12" s="93">
        <v>66</v>
      </c>
    </row>
    <row r="13" spans="1:20" s="7" customFormat="1" ht="20.25" customHeight="1">
      <c r="A13" s="79" t="s">
        <v>149</v>
      </c>
      <c r="B13" s="79"/>
      <c r="C13" s="92">
        <f>SUM(J29:J45)</f>
        <v>14816</v>
      </c>
      <c r="D13" s="92">
        <f>SUM(K29:K45)</f>
        <v>14175</v>
      </c>
      <c r="E13" s="92">
        <f>SUM(L29:L45)</f>
        <v>28991</v>
      </c>
      <c r="F13" s="92">
        <f>SUM(M29:M45)</f>
        <v>12733</v>
      </c>
      <c r="G13" s="11"/>
      <c r="H13" s="82"/>
      <c r="I13" s="91" t="s">
        <v>275</v>
      </c>
      <c r="J13" s="93">
        <v>504</v>
      </c>
      <c r="K13" s="93">
        <v>589</v>
      </c>
      <c r="L13" s="93">
        <v>1093</v>
      </c>
      <c r="M13" s="93">
        <v>578</v>
      </c>
      <c r="N13" s="11"/>
      <c r="O13" s="82" t="s">
        <v>373</v>
      </c>
      <c r="P13" s="91" t="s">
        <v>179</v>
      </c>
      <c r="Q13" s="93">
        <v>2745</v>
      </c>
      <c r="R13" s="93">
        <v>2648</v>
      </c>
      <c r="S13" s="93">
        <v>5393</v>
      </c>
      <c r="T13" s="93">
        <v>2313</v>
      </c>
    </row>
    <row r="14" spans="1:20" s="7" customFormat="1" ht="20.25" customHeight="1">
      <c r="A14" s="79" t="s">
        <v>120</v>
      </c>
      <c r="B14" s="80"/>
      <c r="C14" s="92">
        <f>SUM(J46:J64)</f>
        <v>7071</v>
      </c>
      <c r="D14" s="92">
        <f>SUM(K46:K64)</f>
        <v>7034</v>
      </c>
      <c r="E14" s="92">
        <f>SUM(L46:L64)</f>
        <v>14105</v>
      </c>
      <c r="F14" s="92">
        <f>SUM(M46:M64)</f>
        <v>6048</v>
      </c>
      <c r="G14" s="30"/>
      <c r="H14" s="82"/>
      <c r="I14" s="91" t="s">
        <v>276</v>
      </c>
      <c r="J14" s="93">
        <v>91</v>
      </c>
      <c r="K14" s="93">
        <v>76</v>
      </c>
      <c r="L14" s="93">
        <v>167</v>
      </c>
      <c r="M14" s="93">
        <v>83</v>
      </c>
      <c r="N14" s="30"/>
      <c r="O14" s="82"/>
      <c r="P14" s="91" t="s">
        <v>18</v>
      </c>
      <c r="Q14" s="93">
        <v>816</v>
      </c>
      <c r="R14" s="93">
        <v>714</v>
      </c>
      <c r="S14" s="93">
        <v>1530</v>
      </c>
      <c r="T14" s="93">
        <v>694</v>
      </c>
    </row>
    <row r="15" spans="1:20" s="7" customFormat="1" ht="20.25" customHeight="1">
      <c r="A15" s="79" t="s">
        <v>11</v>
      </c>
      <c r="B15" s="80"/>
      <c r="C15" s="92">
        <f>SUM(J65:J75)</f>
        <v>6227</v>
      </c>
      <c r="D15" s="92">
        <f>SUM(K65:K75)</f>
        <v>6162</v>
      </c>
      <c r="E15" s="92">
        <f>SUM(L65:L75)</f>
        <v>12389</v>
      </c>
      <c r="F15" s="92">
        <f>SUM(M65:M75)</f>
        <v>5127</v>
      </c>
      <c r="G15" s="58"/>
      <c r="H15" s="85"/>
      <c r="I15" s="91" t="s">
        <v>279</v>
      </c>
      <c r="J15" s="93">
        <v>63</v>
      </c>
      <c r="K15" s="93">
        <v>51</v>
      </c>
      <c r="L15" s="93">
        <v>114</v>
      </c>
      <c r="M15" s="93">
        <v>46</v>
      </c>
      <c r="N15" s="58"/>
      <c r="O15" s="82"/>
      <c r="P15" s="91" t="s">
        <v>371</v>
      </c>
      <c r="Q15" s="93">
        <v>476</v>
      </c>
      <c r="R15" s="93">
        <v>462</v>
      </c>
      <c r="S15" s="93">
        <v>938</v>
      </c>
      <c r="T15" s="93">
        <v>422</v>
      </c>
    </row>
    <row r="16" spans="1:20" s="7" customFormat="1" ht="20.25" customHeight="1">
      <c r="A16" s="79" t="s">
        <v>150</v>
      </c>
      <c r="B16" s="79"/>
      <c r="C16" s="92">
        <f>SUM(Q6:Q11)</f>
        <v>2966</v>
      </c>
      <c r="D16" s="92">
        <f>SUM(R6:R11)</f>
        <v>2802</v>
      </c>
      <c r="E16" s="92">
        <f>SUM(S6:S11)</f>
        <v>5768</v>
      </c>
      <c r="F16" s="92">
        <f>SUM(T6:T11)</f>
        <v>2419</v>
      </c>
      <c r="G16" s="58"/>
      <c r="H16" s="81" t="s">
        <v>254</v>
      </c>
      <c r="I16" s="91" t="s">
        <v>280</v>
      </c>
      <c r="J16" s="93">
        <v>255</v>
      </c>
      <c r="K16" s="93">
        <v>257</v>
      </c>
      <c r="L16" s="93">
        <v>512</v>
      </c>
      <c r="M16" s="93">
        <v>218</v>
      </c>
      <c r="N16" s="58"/>
      <c r="O16" s="82"/>
      <c r="P16" s="91" t="s">
        <v>269</v>
      </c>
      <c r="Q16" s="93">
        <v>56</v>
      </c>
      <c r="R16" s="93">
        <v>46</v>
      </c>
      <c r="S16" s="93">
        <v>102</v>
      </c>
      <c r="T16" s="93">
        <v>41</v>
      </c>
    </row>
    <row r="17" spans="1:20" s="7" customFormat="1" ht="20.25" customHeight="1">
      <c r="A17" s="79" t="s">
        <v>152</v>
      </c>
      <c r="B17" s="79"/>
      <c r="C17" s="92">
        <f>SUM(Q12:Q26)</f>
        <v>8069</v>
      </c>
      <c r="D17" s="92">
        <f>SUM(R12:R26)</f>
        <v>7791</v>
      </c>
      <c r="E17" s="92">
        <f>SUM(S12:S26)</f>
        <v>15860</v>
      </c>
      <c r="F17" s="92">
        <f>SUM(T12:T26)</f>
        <v>6892</v>
      </c>
      <c r="G17" s="58"/>
      <c r="H17" s="82" t="s">
        <v>255</v>
      </c>
      <c r="I17" s="91" t="s">
        <v>222</v>
      </c>
      <c r="J17" s="93">
        <v>264</v>
      </c>
      <c r="K17" s="93">
        <v>312</v>
      </c>
      <c r="L17" s="93">
        <v>576</v>
      </c>
      <c r="M17" s="93">
        <v>266</v>
      </c>
      <c r="N17" s="58"/>
      <c r="O17" s="82"/>
      <c r="P17" s="91" t="s">
        <v>386</v>
      </c>
      <c r="Q17" s="93">
        <v>794</v>
      </c>
      <c r="R17" s="93">
        <v>796</v>
      </c>
      <c r="S17" s="93">
        <v>1590</v>
      </c>
      <c r="T17" s="93">
        <v>699</v>
      </c>
    </row>
    <row r="18" spans="1:20" s="7" customFormat="1" ht="20.25" customHeight="1">
      <c r="A18" s="79" t="s">
        <v>154</v>
      </c>
      <c r="B18" s="79"/>
      <c r="C18" s="92">
        <f>C6+SUM(C13:C17)</f>
        <v>76372</v>
      </c>
      <c r="D18" s="92">
        <f>D6+SUM(D13:D17)</f>
        <v>75983</v>
      </c>
      <c r="E18" s="92">
        <f>E6+SUM(E13:E17)</f>
        <v>152355</v>
      </c>
      <c r="F18" s="92">
        <f>F6+SUM(F13:F17)</f>
        <v>67981</v>
      </c>
      <c r="G18" s="58"/>
      <c r="H18" s="82"/>
      <c r="I18" s="91" t="s">
        <v>281</v>
      </c>
      <c r="J18" s="93">
        <v>87</v>
      </c>
      <c r="K18" s="93">
        <v>87</v>
      </c>
      <c r="L18" s="93">
        <v>174</v>
      </c>
      <c r="M18" s="93">
        <v>80</v>
      </c>
      <c r="N18" s="58"/>
      <c r="O18" s="82"/>
      <c r="P18" s="91" t="s">
        <v>12</v>
      </c>
      <c r="Q18" s="93">
        <v>1115</v>
      </c>
      <c r="R18" s="93">
        <v>1112</v>
      </c>
      <c r="S18" s="93">
        <v>2227</v>
      </c>
      <c r="T18" s="93">
        <v>960</v>
      </c>
    </row>
    <row r="19" spans="1:20" s="7" customFormat="1" ht="20.25" customHeight="1">
      <c r="G19" s="58"/>
      <c r="H19" s="82"/>
      <c r="I19" s="91" t="s">
        <v>282</v>
      </c>
      <c r="J19" s="93">
        <v>397</v>
      </c>
      <c r="K19" s="93">
        <v>419</v>
      </c>
      <c r="L19" s="93">
        <v>816</v>
      </c>
      <c r="M19" s="93">
        <v>361</v>
      </c>
      <c r="N19" s="58"/>
      <c r="O19" s="82"/>
      <c r="P19" s="91" t="s">
        <v>387</v>
      </c>
      <c r="Q19" s="93">
        <v>393</v>
      </c>
      <c r="R19" s="93">
        <v>316</v>
      </c>
      <c r="S19" s="93">
        <v>709</v>
      </c>
      <c r="T19" s="93">
        <v>347</v>
      </c>
    </row>
    <row r="20" spans="1:20" s="7" customFormat="1" ht="20.25" customHeight="1">
      <c r="A20" s="79" t="s">
        <v>5</v>
      </c>
      <c r="B20" s="80"/>
      <c r="C20" s="79" t="s">
        <v>242</v>
      </c>
      <c r="D20" s="79"/>
      <c r="E20" s="79"/>
      <c r="F20" s="79" t="s">
        <v>249</v>
      </c>
      <c r="G20" s="58"/>
      <c r="H20" s="82"/>
      <c r="I20" s="91" t="s">
        <v>107</v>
      </c>
      <c r="J20" s="93">
        <v>78</v>
      </c>
      <c r="K20" s="93">
        <v>86</v>
      </c>
      <c r="L20" s="93">
        <v>164</v>
      </c>
      <c r="M20" s="93">
        <v>81</v>
      </c>
      <c r="N20" s="58"/>
      <c r="O20" s="82"/>
      <c r="P20" s="91" t="s">
        <v>388</v>
      </c>
      <c r="Q20" s="93">
        <v>339</v>
      </c>
      <c r="R20" s="93">
        <v>371</v>
      </c>
      <c r="S20" s="93">
        <v>710</v>
      </c>
      <c r="T20" s="93">
        <v>330</v>
      </c>
    </row>
    <row r="21" spans="1:20" s="7" customFormat="1" ht="20.25" customHeight="1">
      <c r="A21" s="80"/>
      <c r="B21" s="80"/>
      <c r="C21" s="79" t="s">
        <v>23</v>
      </c>
      <c r="D21" s="79" t="s">
        <v>243</v>
      </c>
      <c r="E21" s="79" t="s">
        <v>247</v>
      </c>
      <c r="F21" s="80"/>
      <c r="G21" s="58"/>
      <c r="H21" s="85"/>
      <c r="I21" s="91" t="s">
        <v>283</v>
      </c>
      <c r="J21" s="93">
        <v>38</v>
      </c>
      <c r="K21" s="93">
        <v>31</v>
      </c>
      <c r="L21" s="93">
        <v>69</v>
      </c>
      <c r="M21" s="93">
        <v>35</v>
      </c>
      <c r="N21" s="58"/>
      <c r="O21" s="82"/>
      <c r="P21" s="91" t="s">
        <v>389</v>
      </c>
      <c r="Q21" s="93">
        <v>167</v>
      </c>
      <c r="R21" s="93">
        <v>172</v>
      </c>
      <c r="S21" s="93">
        <v>339</v>
      </c>
      <c r="T21" s="93">
        <v>140</v>
      </c>
    </row>
    <row r="22" spans="1:20" s="7" customFormat="1" ht="20.25" customHeight="1">
      <c r="A22" s="81" t="s">
        <v>157</v>
      </c>
      <c r="B22" s="90" t="s">
        <v>167</v>
      </c>
      <c r="C22" s="93">
        <v>314</v>
      </c>
      <c r="D22" s="93">
        <v>343</v>
      </c>
      <c r="E22" s="93">
        <v>657</v>
      </c>
      <c r="F22" s="93">
        <v>337</v>
      </c>
      <c r="G22" s="58"/>
      <c r="H22" s="81" t="s">
        <v>258</v>
      </c>
      <c r="I22" s="91" t="s">
        <v>286</v>
      </c>
      <c r="J22" s="93">
        <v>891</v>
      </c>
      <c r="K22" s="93">
        <v>965</v>
      </c>
      <c r="L22" s="93">
        <v>1856</v>
      </c>
      <c r="M22" s="93">
        <v>743</v>
      </c>
      <c r="N22" s="58"/>
      <c r="O22" s="82"/>
      <c r="P22" s="91" t="s">
        <v>390</v>
      </c>
      <c r="Q22" s="93">
        <v>325</v>
      </c>
      <c r="R22" s="93">
        <v>326</v>
      </c>
      <c r="S22" s="93">
        <v>651</v>
      </c>
      <c r="T22" s="93">
        <v>261</v>
      </c>
    </row>
    <row r="23" spans="1:20" s="7" customFormat="1" ht="20.25" customHeight="1">
      <c r="A23" s="82" t="s">
        <v>159</v>
      </c>
      <c r="B23" s="91" t="s">
        <v>170</v>
      </c>
      <c r="C23" s="93">
        <v>112</v>
      </c>
      <c r="D23" s="93">
        <v>125</v>
      </c>
      <c r="E23" s="93">
        <v>237</v>
      </c>
      <c r="F23" s="93">
        <v>120</v>
      </c>
      <c r="G23" s="58"/>
      <c r="H23" s="82" t="s">
        <v>260</v>
      </c>
      <c r="I23" s="91" t="s">
        <v>289</v>
      </c>
      <c r="J23" s="93">
        <v>32</v>
      </c>
      <c r="K23" s="93">
        <v>40</v>
      </c>
      <c r="L23" s="93">
        <v>72</v>
      </c>
      <c r="M23" s="93">
        <v>36</v>
      </c>
      <c r="N23" s="58"/>
      <c r="O23" s="82"/>
      <c r="P23" s="91" t="s">
        <v>391</v>
      </c>
      <c r="Q23" s="93">
        <v>162</v>
      </c>
      <c r="R23" s="93">
        <v>153</v>
      </c>
      <c r="S23" s="93">
        <v>315</v>
      </c>
      <c r="T23" s="93">
        <v>125</v>
      </c>
    </row>
    <row r="24" spans="1:20" s="7" customFormat="1" ht="20.25" customHeight="1">
      <c r="A24" s="82"/>
      <c r="B24" s="91" t="s">
        <v>172</v>
      </c>
      <c r="C24" s="93">
        <v>449</v>
      </c>
      <c r="D24" s="93">
        <v>463</v>
      </c>
      <c r="E24" s="93">
        <v>912</v>
      </c>
      <c r="F24" s="93">
        <v>455</v>
      </c>
      <c r="G24" s="58"/>
      <c r="H24" s="82"/>
      <c r="I24" s="91" t="s">
        <v>290</v>
      </c>
      <c r="J24" s="93">
        <v>147</v>
      </c>
      <c r="K24" s="93">
        <v>153</v>
      </c>
      <c r="L24" s="93">
        <v>300</v>
      </c>
      <c r="M24" s="93">
        <v>118</v>
      </c>
      <c r="N24" s="58"/>
      <c r="O24" s="82"/>
      <c r="P24" s="91" t="s">
        <v>372</v>
      </c>
      <c r="Q24" s="93">
        <v>82</v>
      </c>
      <c r="R24" s="93">
        <v>70</v>
      </c>
      <c r="S24" s="93">
        <v>152</v>
      </c>
      <c r="T24" s="93">
        <v>55</v>
      </c>
    </row>
    <row r="25" spans="1:20" s="7" customFormat="1" ht="20.25" customHeight="1">
      <c r="A25" s="82"/>
      <c r="B25" s="91" t="s">
        <v>134</v>
      </c>
      <c r="C25" s="93">
        <v>122</v>
      </c>
      <c r="D25" s="93">
        <v>130</v>
      </c>
      <c r="E25" s="93">
        <v>252</v>
      </c>
      <c r="F25" s="93">
        <v>123</v>
      </c>
      <c r="G25" s="58"/>
      <c r="H25" s="82"/>
      <c r="I25" s="91" t="s">
        <v>292</v>
      </c>
      <c r="J25" s="93">
        <v>187</v>
      </c>
      <c r="K25" s="93">
        <v>196</v>
      </c>
      <c r="L25" s="93">
        <v>383</v>
      </c>
      <c r="M25" s="93">
        <v>235</v>
      </c>
      <c r="N25" s="58"/>
      <c r="O25" s="82"/>
      <c r="P25" s="91" t="s">
        <v>62</v>
      </c>
      <c r="Q25" s="93">
        <v>28</v>
      </c>
      <c r="R25" s="93">
        <v>30</v>
      </c>
      <c r="S25" s="93">
        <v>58</v>
      </c>
      <c r="T25" s="93">
        <v>28</v>
      </c>
    </row>
    <row r="26" spans="1:20" s="7" customFormat="1" ht="20.25" customHeight="1">
      <c r="A26" s="82"/>
      <c r="B26" s="91" t="s">
        <v>74</v>
      </c>
      <c r="C26" s="93">
        <v>262</v>
      </c>
      <c r="D26" s="93">
        <v>279</v>
      </c>
      <c r="E26" s="93">
        <v>541</v>
      </c>
      <c r="F26" s="93">
        <v>261</v>
      </c>
      <c r="G26" s="58"/>
      <c r="H26" s="82"/>
      <c r="I26" s="91" t="s">
        <v>294</v>
      </c>
      <c r="J26" s="93">
        <v>153</v>
      </c>
      <c r="K26" s="93">
        <v>153</v>
      </c>
      <c r="L26" s="93">
        <v>306</v>
      </c>
      <c r="M26" s="93">
        <v>124</v>
      </c>
      <c r="N26" s="58"/>
      <c r="O26" s="85"/>
      <c r="P26" s="91" t="s">
        <v>393</v>
      </c>
      <c r="Q26" s="93">
        <v>485</v>
      </c>
      <c r="R26" s="93">
        <v>481</v>
      </c>
      <c r="S26" s="93">
        <v>966</v>
      </c>
      <c r="T26" s="93">
        <v>411</v>
      </c>
    </row>
    <row r="27" spans="1:20" s="7" customFormat="1" ht="20.25" customHeight="1">
      <c r="A27" s="82"/>
      <c r="B27" s="91" t="s">
        <v>175</v>
      </c>
      <c r="C27" s="93">
        <v>1940</v>
      </c>
      <c r="D27" s="93">
        <v>1886</v>
      </c>
      <c r="E27" s="93">
        <v>3826</v>
      </c>
      <c r="F27" s="93">
        <v>1838</v>
      </c>
      <c r="G27" s="58"/>
      <c r="H27" s="82"/>
      <c r="I27" s="91" t="s">
        <v>67</v>
      </c>
      <c r="J27" s="93">
        <v>512</v>
      </c>
      <c r="K27" s="93">
        <v>495</v>
      </c>
      <c r="L27" s="93">
        <v>1007</v>
      </c>
      <c r="M27" s="93">
        <v>377</v>
      </c>
      <c r="N27" s="58"/>
      <c r="O27" s="89" t="s">
        <v>374</v>
      </c>
      <c r="P27" s="89"/>
      <c r="Q27" s="58">
        <f>SUM(C22:C76)+SUM(J6:J75)+SUM(Q6:Q26)</f>
        <v>76372</v>
      </c>
      <c r="R27" s="58">
        <f>SUM(D22:D76)+SUM(K6:K75)+SUM(R6:R26)</f>
        <v>75983</v>
      </c>
      <c r="S27" s="58">
        <f>SUM(E22:E76)+SUM(L6:L75)+SUM(S6:S26)</f>
        <v>152355</v>
      </c>
      <c r="T27" s="58">
        <f>SUM(F22:F76)+SUM(M6:M75)+SUM(T6:T26)</f>
        <v>67981</v>
      </c>
    </row>
    <row r="28" spans="1:20" s="7" customFormat="1" ht="20.25" customHeight="1">
      <c r="A28" s="82"/>
      <c r="B28" s="91" t="s">
        <v>59</v>
      </c>
      <c r="C28" s="93">
        <v>501</v>
      </c>
      <c r="D28" s="93">
        <v>543</v>
      </c>
      <c r="E28" s="93">
        <v>1044</v>
      </c>
      <c r="F28" s="93">
        <v>458</v>
      </c>
      <c r="G28" s="58"/>
      <c r="H28" s="85"/>
      <c r="I28" s="91" t="s">
        <v>296</v>
      </c>
      <c r="J28" s="93">
        <v>985</v>
      </c>
      <c r="K28" s="93">
        <v>976</v>
      </c>
      <c r="L28" s="93">
        <v>1961</v>
      </c>
      <c r="M28" s="93">
        <v>760</v>
      </c>
      <c r="N28" s="58"/>
      <c r="O28" s="89"/>
      <c r="Q28" s="58"/>
      <c r="R28" s="58"/>
      <c r="S28" s="58"/>
      <c r="T28" s="58"/>
    </row>
    <row r="29" spans="1:20" s="7" customFormat="1" ht="20.25" customHeight="1">
      <c r="A29" s="82"/>
      <c r="B29" s="91" t="s">
        <v>64</v>
      </c>
      <c r="C29" s="93">
        <v>552</v>
      </c>
      <c r="D29" s="93">
        <v>527</v>
      </c>
      <c r="E29" s="93">
        <v>1079</v>
      </c>
      <c r="F29" s="93">
        <v>531</v>
      </c>
      <c r="G29" s="58"/>
      <c r="H29" s="81" t="s">
        <v>131</v>
      </c>
      <c r="I29" s="91" t="s">
        <v>297</v>
      </c>
      <c r="J29" s="93">
        <v>4186</v>
      </c>
      <c r="K29" s="93">
        <v>3862</v>
      </c>
      <c r="L29" s="93">
        <v>8048</v>
      </c>
      <c r="M29" s="93">
        <v>3722</v>
      </c>
      <c r="N29" s="58"/>
      <c r="O29" s="89"/>
      <c r="Q29" s="58"/>
      <c r="R29" s="58"/>
      <c r="S29" s="58"/>
      <c r="T29" s="58"/>
    </row>
    <row r="30" spans="1:20" s="7" customFormat="1" ht="20.25" customHeight="1">
      <c r="A30" s="82"/>
      <c r="B30" s="91" t="s">
        <v>176</v>
      </c>
      <c r="C30" s="93">
        <v>543</v>
      </c>
      <c r="D30" s="93">
        <v>596</v>
      </c>
      <c r="E30" s="93">
        <v>1139</v>
      </c>
      <c r="F30" s="93">
        <v>579</v>
      </c>
      <c r="G30" s="58"/>
      <c r="H30" s="82" t="s">
        <v>263</v>
      </c>
      <c r="I30" s="90" t="s">
        <v>299</v>
      </c>
      <c r="J30" s="93">
        <v>469</v>
      </c>
      <c r="K30" s="93">
        <v>446</v>
      </c>
      <c r="L30" s="93">
        <v>915</v>
      </c>
      <c r="M30" s="93">
        <v>374</v>
      </c>
      <c r="N30" s="58"/>
      <c r="O30" s="89"/>
      <c r="P30" s="97"/>
      <c r="Q30" s="58"/>
      <c r="R30" s="58"/>
      <c r="S30" s="58"/>
      <c r="T30" s="58"/>
    </row>
    <row r="31" spans="1:20" s="7" customFormat="1" ht="20.25" customHeight="1">
      <c r="A31" s="82"/>
      <c r="B31" s="91" t="s">
        <v>177</v>
      </c>
      <c r="C31" s="93">
        <v>1531</v>
      </c>
      <c r="D31" s="93">
        <v>1520</v>
      </c>
      <c r="E31" s="93">
        <v>3051</v>
      </c>
      <c r="F31" s="93">
        <v>1467</v>
      </c>
      <c r="G31" s="58"/>
      <c r="H31" s="82"/>
      <c r="I31" s="91" t="s">
        <v>301</v>
      </c>
      <c r="J31" s="93">
        <v>836</v>
      </c>
      <c r="K31" s="93">
        <v>807</v>
      </c>
      <c r="L31" s="93">
        <v>1643</v>
      </c>
      <c r="M31" s="93">
        <v>735</v>
      </c>
      <c r="N31" s="58"/>
      <c r="O31" s="89"/>
      <c r="Q31" s="58"/>
      <c r="R31" s="58"/>
      <c r="S31" s="58"/>
      <c r="T31" s="58"/>
    </row>
    <row r="32" spans="1:20" s="7" customFormat="1" ht="20.25" customHeight="1">
      <c r="A32" s="82"/>
      <c r="B32" s="91" t="s">
        <v>181</v>
      </c>
      <c r="C32" s="93">
        <v>139</v>
      </c>
      <c r="D32" s="93">
        <v>156</v>
      </c>
      <c r="E32" s="93">
        <v>295</v>
      </c>
      <c r="F32" s="93">
        <v>149</v>
      </c>
      <c r="G32" s="58"/>
      <c r="H32" s="82"/>
      <c r="I32" s="91" t="s">
        <v>304</v>
      </c>
      <c r="J32" s="93">
        <v>252</v>
      </c>
      <c r="K32" s="93">
        <v>245</v>
      </c>
      <c r="L32" s="93">
        <v>497</v>
      </c>
      <c r="M32" s="93">
        <v>180</v>
      </c>
      <c r="N32" s="58"/>
      <c r="O32" s="89"/>
      <c r="Q32" s="58"/>
      <c r="R32" s="58"/>
      <c r="S32" s="58"/>
      <c r="T32" s="58"/>
    </row>
    <row r="33" spans="1:20" s="7" customFormat="1" ht="20.25" customHeight="1">
      <c r="A33" s="82"/>
      <c r="B33" s="91" t="s">
        <v>184</v>
      </c>
      <c r="C33" s="93">
        <v>862</v>
      </c>
      <c r="D33" s="93">
        <v>873</v>
      </c>
      <c r="E33" s="93">
        <v>1735</v>
      </c>
      <c r="F33" s="93">
        <v>839</v>
      </c>
      <c r="G33" s="58"/>
      <c r="H33" s="82"/>
      <c r="I33" s="91" t="s">
        <v>9</v>
      </c>
      <c r="J33" s="93">
        <v>331</v>
      </c>
      <c r="K33" s="93">
        <v>338</v>
      </c>
      <c r="L33" s="93">
        <v>669</v>
      </c>
      <c r="M33" s="93">
        <v>308</v>
      </c>
      <c r="N33" s="58"/>
      <c r="O33" s="89"/>
      <c r="Q33" s="58"/>
      <c r="R33" s="58"/>
      <c r="S33" s="58"/>
      <c r="T33" s="58"/>
    </row>
    <row r="34" spans="1:20" s="7" customFormat="1" ht="20.25" customHeight="1">
      <c r="A34" s="82"/>
      <c r="B34" s="91" t="s">
        <v>189</v>
      </c>
      <c r="C34" s="93">
        <v>836</v>
      </c>
      <c r="D34" s="93">
        <v>835</v>
      </c>
      <c r="E34" s="93">
        <v>1671</v>
      </c>
      <c r="F34" s="93">
        <v>764</v>
      </c>
      <c r="G34" s="58"/>
      <c r="H34" s="82"/>
      <c r="I34" s="91" t="s">
        <v>307</v>
      </c>
      <c r="J34" s="93">
        <v>238</v>
      </c>
      <c r="K34" s="93">
        <v>232</v>
      </c>
      <c r="L34" s="93">
        <v>470</v>
      </c>
      <c r="M34" s="93">
        <v>221</v>
      </c>
      <c r="N34" s="58"/>
      <c r="O34" s="89"/>
      <c r="Q34" s="58"/>
      <c r="R34" s="58"/>
      <c r="S34" s="58"/>
      <c r="T34" s="58"/>
    </row>
    <row r="35" spans="1:20" s="7" customFormat="1" ht="20.25" customHeight="1">
      <c r="A35" s="82"/>
      <c r="B35" s="91" t="s">
        <v>191</v>
      </c>
      <c r="C35" s="93">
        <v>42</v>
      </c>
      <c r="D35" s="93">
        <v>46</v>
      </c>
      <c r="E35" s="93">
        <v>88</v>
      </c>
      <c r="F35" s="93">
        <v>42</v>
      </c>
      <c r="G35" s="58"/>
      <c r="H35" s="82"/>
      <c r="I35" s="91" t="s">
        <v>309</v>
      </c>
      <c r="J35" s="93">
        <v>153</v>
      </c>
      <c r="K35" s="93">
        <v>152</v>
      </c>
      <c r="L35" s="93">
        <v>305</v>
      </c>
      <c r="M35" s="93">
        <v>124</v>
      </c>
      <c r="N35" s="58"/>
      <c r="O35" s="89"/>
      <c r="Q35" s="58"/>
      <c r="R35" s="58"/>
      <c r="S35" s="58"/>
      <c r="T35" s="58"/>
    </row>
    <row r="36" spans="1:20" s="7" customFormat="1" ht="20.25" customHeight="1">
      <c r="A36" s="82"/>
      <c r="B36" s="91" t="s">
        <v>108</v>
      </c>
      <c r="C36" s="93">
        <v>277</v>
      </c>
      <c r="D36" s="93">
        <v>264</v>
      </c>
      <c r="E36" s="93">
        <v>541</v>
      </c>
      <c r="F36" s="93">
        <v>269</v>
      </c>
      <c r="G36" s="58"/>
      <c r="H36" s="82"/>
      <c r="I36" s="91" t="s">
        <v>310</v>
      </c>
      <c r="J36" s="93">
        <v>511</v>
      </c>
      <c r="K36" s="93">
        <v>561</v>
      </c>
      <c r="L36" s="93">
        <v>1072</v>
      </c>
      <c r="M36" s="93">
        <v>448</v>
      </c>
      <c r="N36" s="58"/>
      <c r="O36" s="89"/>
      <c r="Q36" s="58"/>
      <c r="R36" s="58"/>
      <c r="S36" s="58"/>
      <c r="T36" s="58"/>
    </row>
    <row r="37" spans="1:20" s="7" customFormat="1" ht="20.25" customHeight="1">
      <c r="A37" s="82"/>
      <c r="B37" s="91" t="s">
        <v>192</v>
      </c>
      <c r="C37" s="93">
        <v>285</v>
      </c>
      <c r="D37" s="93">
        <v>282</v>
      </c>
      <c r="E37" s="93">
        <v>567</v>
      </c>
      <c r="F37" s="93">
        <v>258</v>
      </c>
      <c r="G37" s="58"/>
      <c r="H37" s="82"/>
      <c r="I37" s="91" t="s">
        <v>311</v>
      </c>
      <c r="J37" s="93">
        <v>719</v>
      </c>
      <c r="K37" s="93">
        <v>710</v>
      </c>
      <c r="L37" s="93">
        <v>1429</v>
      </c>
      <c r="M37" s="93">
        <v>607</v>
      </c>
      <c r="N37" s="58"/>
      <c r="O37" s="89"/>
      <c r="Q37" s="58"/>
      <c r="R37" s="58"/>
      <c r="S37" s="58"/>
      <c r="T37" s="58"/>
    </row>
    <row r="38" spans="1:20" s="7" customFormat="1" ht="20.25" customHeight="1">
      <c r="A38" s="82"/>
      <c r="B38" s="91" t="s">
        <v>194</v>
      </c>
      <c r="C38" s="93">
        <v>167</v>
      </c>
      <c r="D38" s="93">
        <v>195</v>
      </c>
      <c r="E38" s="93">
        <v>362</v>
      </c>
      <c r="F38" s="93">
        <v>187</v>
      </c>
      <c r="G38" s="58"/>
      <c r="H38" s="82"/>
      <c r="I38" s="91" t="s">
        <v>314</v>
      </c>
      <c r="J38" s="93">
        <v>127</v>
      </c>
      <c r="K38" s="93">
        <v>131</v>
      </c>
      <c r="L38" s="93">
        <v>258</v>
      </c>
      <c r="M38" s="93">
        <v>99</v>
      </c>
      <c r="N38" s="58"/>
      <c r="O38" s="89"/>
      <c r="Q38" s="58"/>
      <c r="R38" s="58"/>
      <c r="S38" s="58"/>
      <c r="T38" s="58"/>
    </row>
    <row r="39" spans="1:20" s="7" customFormat="1" ht="20.25" customHeight="1">
      <c r="A39" s="82"/>
      <c r="B39" s="91" t="s">
        <v>138</v>
      </c>
      <c r="C39" s="93">
        <v>256</v>
      </c>
      <c r="D39" s="93">
        <v>271</v>
      </c>
      <c r="E39" s="93">
        <v>527</v>
      </c>
      <c r="F39" s="93">
        <v>297</v>
      </c>
      <c r="G39" s="58"/>
      <c r="H39" s="82"/>
      <c r="I39" s="91" t="s">
        <v>315</v>
      </c>
      <c r="J39" s="93">
        <v>186</v>
      </c>
      <c r="K39" s="93">
        <v>217</v>
      </c>
      <c r="L39" s="93">
        <v>403</v>
      </c>
      <c r="M39" s="93">
        <v>172</v>
      </c>
      <c r="N39" s="58"/>
      <c r="O39" s="89"/>
      <c r="Q39" s="58"/>
      <c r="R39" s="58"/>
      <c r="S39" s="58"/>
      <c r="T39" s="58"/>
    </row>
    <row r="40" spans="1:20" s="7" customFormat="1" ht="20.25" customHeight="1">
      <c r="A40" s="82"/>
      <c r="B40" s="91" t="s">
        <v>195</v>
      </c>
      <c r="C40" s="93">
        <v>422</v>
      </c>
      <c r="D40" s="93">
        <v>456</v>
      </c>
      <c r="E40" s="93">
        <v>878</v>
      </c>
      <c r="F40" s="93">
        <v>420</v>
      </c>
      <c r="G40" s="58"/>
      <c r="H40" s="82"/>
      <c r="I40" s="91" t="s">
        <v>257</v>
      </c>
      <c r="J40" s="93">
        <v>222</v>
      </c>
      <c r="K40" s="93">
        <v>214</v>
      </c>
      <c r="L40" s="93">
        <v>436</v>
      </c>
      <c r="M40" s="93">
        <v>187</v>
      </c>
      <c r="N40" s="58"/>
      <c r="O40" s="89"/>
      <c r="Q40" s="58"/>
      <c r="R40" s="58"/>
      <c r="S40" s="58"/>
      <c r="T40" s="58"/>
    </row>
    <row r="41" spans="1:20" s="7" customFormat="1" ht="20.25" customHeight="1">
      <c r="A41" s="82"/>
      <c r="B41" s="91" t="s">
        <v>3</v>
      </c>
      <c r="C41" s="93">
        <v>1228</v>
      </c>
      <c r="D41" s="93">
        <v>1248</v>
      </c>
      <c r="E41" s="93">
        <v>2476</v>
      </c>
      <c r="F41" s="93">
        <v>1189</v>
      </c>
      <c r="G41" s="58"/>
      <c r="H41" s="82"/>
      <c r="I41" s="91" t="s">
        <v>168</v>
      </c>
      <c r="J41" s="93">
        <v>1971</v>
      </c>
      <c r="K41" s="93">
        <v>2005</v>
      </c>
      <c r="L41" s="93">
        <v>3976</v>
      </c>
      <c r="M41" s="93">
        <v>1633</v>
      </c>
      <c r="N41" s="58"/>
      <c r="O41" s="89"/>
      <c r="Q41" s="58"/>
      <c r="R41" s="58"/>
      <c r="S41" s="58"/>
      <c r="T41" s="58"/>
    </row>
    <row r="42" spans="1:20" s="7" customFormat="1" ht="20.25" customHeight="1">
      <c r="A42" s="82"/>
      <c r="B42" s="91" t="s">
        <v>105</v>
      </c>
      <c r="C42" s="93">
        <v>3</v>
      </c>
      <c r="D42" s="93">
        <v>3</v>
      </c>
      <c r="E42" s="93">
        <v>6</v>
      </c>
      <c r="F42" s="93">
        <v>3</v>
      </c>
      <c r="G42" s="58"/>
      <c r="H42" s="82"/>
      <c r="I42" s="91" t="s">
        <v>317</v>
      </c>
      <c r="J42" s="93">
        <v>1634</v>
      </c>
      <c r="K42" s="93">
        <v>1557</v>
      </c>
      <c r="L42" s="93">
        <v>3191</v>
      </c>
      <c r="M42" s="93">
        <v>1384</v>
      </c>
      <c r="N42" s="58"/>
      <c r="O42" s="89"/>
      <c r="Q42" s="58"/>
      <c r="R42" s="58"/>
      <c r="S42" s="58"/>
      <c r="T42" s="58"/>
    </row>
    <row r="43" spans="1:20" s="7" customFormat="1" ht="20.25" customHeight="1">
      <c r="A43" s="82"/>
      <c r="B43" s="91" t="s">
        <v>26</v>
      </c>
      <c r="C43" s="93">
        <v>536</v>
      </c>
      <c r="D43" s="93">
        <v>550</v>
      </c>
      <c r="E43" s="93">
        <v>1086</v>
      </c>
      <c r="F43" s="93">
        <v>556</v>
      </c>
      <c r="G43" s="58"/>
      <c r="H43" s="82"/>
      <c r="I43" s="91" t="s">
        <v>322</v>
      </c>
      <c r="J43" s="93">
        <v>287</v>
      </c>
      <c r="K43" s="93">
        <v>314</v>
      </c>
      <c r="L43" s="93">
        <v>601</v>
      </c>
      <c r="M43" s="93">
        <v>249</v>
      </c>
      <c r="N43" s="58"/>
      <c r="O43" s="89"/>
      <c r="Q43" s="58"/>
      <c r="R43" s="58"/>
      <c r="S43" s="58"/>
      <c r="T43" s="58"/>
    </row>
    <row r="44" spans="1:20" s="7" customFormat="1" ht="20.25" customHeight="1">
      <c r="A44" s="82"/>
      <c r="B44" s="91" t="s">
        <v>197</v>
      </c>
      <c r="C44" s="93">
        <v>617</v>
      </c>
      <c r="D44" s="93">
        <v>624</v>
      </c>
      <c r="E44" s="93">
        <v>1241</v>
      </c>
      <c r="F44" s="93">
        <v>595</v>
      </c>
      <c r="G44" s="58"/>
      <c r="H44" s="82"/>
      <c r="I44" s="91" t="s">
        <v>326</v>
      </c>
      <c r="J44" s="93">
        <v>2233</v>
      </c>
      <c r="K44" s="93">
        <v>2056</v>
      </c>
      <c r="L44" s="93">
        <v>4289</v>
      </c>
      <c r="M44" s="93">
        <v>1911</v>
      </c>
      <c r="N44" s="58"/>
      <c r="O44" s="89"/>
      <c r="Q44" s="58"/>
      <c r="R44" s="58"/>
      <c r="S44" s="58"/>
      <c r="T44" s="58"/>
    </row>
    <row r="45" spans="1:20" s="7" customFormat="1" ht="20.25" customHeight="1">
      <c r="A45" s="82"/>
      <c r="B45" s="91" t="s">
        <v>182</v>
      </c>
      <c r="C45" s="93">
        <v>217</v>
      </c>
      <c r="D45" s="93">
        <v>214</v>
      </c>
      <c r="E45" s="93">
        <v>431</v>
      </c>
      <c r="F45" s="93">
        <v>208</v>
      </c>
      <c r="G45" s="58"/>
      <c r="H45" s="85"/>
      <c r="I45" s="91" t="s">
        <v>331</v>
      </c>
      <c r="J45" s="93">
        <v>461</v>
      </c>
      <c r="K45" s="93">
        <v>328</v>
      </c>
      <c r="L45" s="93">
        <v>789</v>
      </c>
      <c r="M45" s="93">
        <v>379</v>
      </c>
      <c r="N45" s="58"/>
      <c r="O45" s="89"/>
      <c r="Q45" s="58"/>
      <c r="R45" s="58"/>
      <c r="S45" s="58"/>
      <c r="T45" s="58"/>
    </row>
    <row r="46" spans="1:20" s="7" customFormat="1" ht="20.25" customHeight="1">
      <c r="A46" s="82"/>
      <c r="B46" s="91" t="s">
        <v>198</v>
      </c>
      <c r="C46" s="93">
        <v>441</v>
      </c>
      <c r="D46" s="93">
        <v>454</v>
      </c>
      <c r="E46" s="93">
        <v>895</v>
      </c>
      <c r="F46" s="93">
        <v>384</v>
      </c>
      <c r="G46" s="58"/>
      <c r="H46" s="81" t="s">
        <v>264</v>
      </c>
      <c r="I46" s="91" t="s">
        <v>178</v>
      </c>
      <c r="J46" s="93">
        <v>271</v>
      </c>
      <c r="K46" s="93">
        <v>282</v>
      </c>
      <c r="L46" s="93">
        <v>553</v>
      </c>
      <c r="M46" s="93">
        <v>216</v>
      </c>
      <c r="N46" s="58"/>
      <c r="O46" s="89"/>
      <c r="Q46" s="58"/>
      <c r="R46" s="58"/>
      <c r="S46" s="58"/>
      <c r="T46" s="58"/>
    </row>
    <row r="47" spans="1:20" s="7" customFormat="1" ht="20.25" customHeight="1">
      <c r="A47" s="82"/>
      <c r="B47" s="91" t="s">
        <v>201</v>
      </c>
      <c r="C47" s="93">
        <v>146</v>
      </c>
      <c r="D47" s="93">
        <v>169</v>
      </c>
      <c r="E47" s="93">
        <v>315</v>
      </c>
      <c r="F47" s="93">
        <v>159</v>
      </c>
      <c r="G47" s="58"/>
      <c r="H47" s="82" t="s">
        <v>266</v>
      </c>
      <c r="I47" s="91" t="s">
        <v>332</v>
      </c>
      <c r="J47" s="93">
        <v>140</v>
      </c>
      <c r="K47" s="93">
        <v>131</v>
      </c>
      <c r="L47" s="93">
        <v>271</v>
      </c>
      <c r="M47" s="93">
        <v>115</v>
      </c>
      <c r="N47" s="58"/>
      <c r="O47" s="89"/>
      <c r="Q47" s="58"/>
      <c r="R47" s="58"/>
      <c r="S47" s="58"/>
      <c r="T47" s="58"/>
    </row>
    <row r="48" spans="1:20" s="7" customFormat="1" ht="20.25" customHeight="1">
      <c r="A48" s="82"/>
      <c r="B48" s="91" t="s">
        <v>202</v>
      </c>
      <c r="C48" s="93">
        <v>296</v>
      </c>
      <c r="D48" s="93">
        <v>351</v>
      </c>
      <c r="E48" s="93">
        <v>647</v>
      </c>
      <c r="F48" s="93">
        <v>320</v>
      </c>
      <c r="G48" s="58"/>
      <c r="H48" s="82"/>
      <c r="I48" s="91" t="s">
        <v>334</v>
      </c>
      <c r="J48" s="93">
        <v>64</v>
      </c>
      <c r="K48" s="93">
        <v>60</v>
      </c>
      <c r="L48" s="93">
        <v>124</v>
      </c>
      <c r="M48" s="93">
        <v>49</v>
      </c>
      <c r="N48" s="58"/>
      <c r="O48" s="89"/>
      <c r="Q48" s="58"/>
      <c r="R48" s="58"/>
      <c r="S48" s="58"/>
      <c r="T48" s="58"/>
    </row>
    <row r="49" spans="1:21" s="7" customFormat="1" ht="20.25" customHeight="1">
      <c r="A49" s="82"/>
      <c r="B49" s="91" t="s">
        <v>116</v>
      </c>
      <c r="C49" s="93">
        <v>712</v>
      </c>
      <c r="D49" s="93">
        <v>789</v>
      </c>
      <c r="E49" s="93">
        <v>1501</v>
      </c>
      <c r="F49" s="93">
        <v>713</v>
      </c>
      <c r="G49" s="58"/>
      <c r="H49" s="82"/>
      <c r="I49" s="91" t="s">
        <v>335</v>
      </c>
      <c r="J49" s="93">
        <v>37</v>
      </c>
      <c r="K49" s="93">
        <v>39</v>
      </c>
      <c r="L49" s="93">
        <v>76</v>
      </c>
      <c r="M49" s="93">
        <v>33</v>
      </c>
      <c r="N49" s="58"/>
      <c r="O49" s="89"/>
      <c r="Q49" s="58"/>
      <c r="R49" s="58"/>
      <c r="S49" s="58"/>
      <c r="T49" s="58"/>
    </row>
    <row r="50" spans="1:21" s="7" customFormat="1" ht="20.25" customHeight="1">
      <c r="A50" s="82"/>
      <c r="B50" s="91" t="s">
        <v>203</v>
      </c>
      <c r="C50" s="93">
        <v>2810</v>
      </c>
      <c r="D50" s="93">
        <v>2861</v>
      </c>
      <c r="E50" s="93">
        <v>5671</v>
      </c>
      <c r="F50" s="93">
        <v>2561</v>
      </c>
      <c r="G50" s="58"/>
      <c r="H50" s="82"/>
      <c r="I50" s="91" t="s">
        <v>158</v>
      </c>
      <c r="J50" s="93">
        <v>54</v>
      </c>
      <c r="K50" s="93">
        <v>53</v>
      </c>
      <c r="L50" s="93">
        <v>107</v>
      </c>
      <c r="M50" s="93">
        <v>35</v>
      </c>
      <c r="N50" s="58"/>
      <c r="O50" s="89"/>
      <c r="Q50" s="58"/>
      <c r="R50" s="58"/>
      <c r="S50" s="58"/>
      <c r="T50" s="58"/>
    </row>
    <row r="51" spans="1:21" s="7" customFormat="1" ht="20.25" customHeight="1">
      <c r="A51" s="82"/>
      <c r="B51" s="91" t="s">
        <v>206</v>
      </c>
      <c r="C51" s="93">
        <v>351</v>
      </c>
      <c r="D51" s="93">
        <v>360</v>
      </c>
      <c r="E51" s="93">
        <v>711</v>
      </c>
      <c r="F51" s="93">
        <v>316</v>
      </c>
      <c r="G51" s="58"/>
      <c r="H51" s="82"/>
      <c r="I51" s="91" t="s">
        <v>336</v>
      </c>
      <c r="J51" s="93">
        <v>33</v>
      </c>
      <c r="K51" s="93">
        <v>25</v>
      </c>
      <c r="L51" s="93">
        <v>58</v>
      </c>
      <c r="M51" s="93">
        <v>27</v>
      </c>
      <c r="N51" s="58"/>
      <c r="O51" s="89"/>
      <c r="Q51" s="58"/>
      <c r="R51" s="58"/>
      <c r="S51" s="58"/>
      <c r="T51" s="58"/>
    </row>
    <row r="52" spans="1:21" s="7" customFormat="1" ht="20.25" customHeight="1">
      <c r="A52" s="82"/>
      <c r="B52" s="91" t="s">
        <v>209</v>
      </c>
      <c r="C52" s="93">
        <v>232</v>
      </c>
      <c r="D52" s="93">
        <v>247</v>
      </c>
      <c r="E52" s="93">
        <v>479</v>
      </c>
      <c r="F52" s="93">
        <v>218</v>
      </c>
      <c r="H52" s="82"/>
      <c r="I52" s="91" t="s">
        <v>66</v>
      </c>
      <c r="J52" s="93">
        <v>236</v>
      </c>
      <c r="K52" s="93">
        <v>226</v>
      </c>
      <c r="L52" s="93">
        <v>462</v>
      </c>
      <c r="M52" s="93">
        <v>190</v>
      </c>
      <c r="O52" s="89"/>
      <c r="Q52" s="58"/>
      <c r="R52" s="58"/>
      <c r="S52" s="58"/>
      <c r="T52" s="58"/>
    </row>
    <row r="53" spans="1:21" s="7" customFormat="1" ht="20.25" customHeight="1">
      <c r="A53" s="83"/>
      <c r="B53" s="91" t="s">
        <v>171</v>
      </c>
      <c r="C53" s="93">
        <v>264</v>
      </c>
      <c r="D53" s="93">
        <v>266</v>
      </c>
      <c r="E53" s="93">
        <v>530</v>
      </c>
      <c r="F53" s="93">
        <v>248</v>
      </c>
      <c r="H53" s="82"/>
      <c r="I53" s="91" t="s">
        <v>337</v>
      </c>
      <c r="J53" s="93">
        <v>217</v>
      </c>
      <c r="K53" s="93">
        <v>213</v>
      </c>
      <c r="L53" s="93">
        <v>430</v>
      </c>
      <c r="M53" s="93">
        <v>179</v>
      </c>
      <c r="O53" s="89"/>
      <c r="Q53" s="58"/>
      <c r="R53" s="58"/>
      <c r="S53" s="58"/>
      <c r="T53" s="58"/>
    </row>
    <row r="54" spans="1:21" ht="20.25" customHeight="1">
      <c r="A54" s="84"/>
      <c r="B54" s="91" t="s">
        <v>7</v>
      </c>
      <c r="C54" s="93">
        <v>322</v>
      </c>
      <c r="D54" s="93">
        <v>344</v>
      </c>
      <c r="E54" s="93">
        <v>666</v>
      </c>
      <c r="F54" s="93">
        <v>304</v>
      </c>
      <c r="H54" s="82"/>
      <c r="I54" s="91" t="s">
        <v>241</v>
      </c>
      <c r="J54" s="93">
        <v>224</v>
      </c>
      <c r="K54" s="93">
        <v>248</v>
      </c>
      <c r="L54" s="93">
        <v>472</v>
      </c>
      <c r="M54" s="93">
        <v>204</v>
      </c>
      <c r="O54" s="89"/>
      <c r="P54" s="7"/>
      <c r="Q54" s="58"/>
      <c r="R54" s="58"/>
      <c r="S54" s="58"/>
      <c r="T54" s="58"/>
      <c r="U54" s="35"/>
    </row>
    <row r="55" spans="1:21" ht="20.25" customHeight="1">
      <c r="A55" s="84"/>
      <c r="B55" s="91" t="s">
        <v>210</v>
      </c>
      <c r="C55" s="93">
        <v>756</v>
      </c>
      <c r="D55" s="93">
        <v>747</v>
      </c>
      <c r="E55" s="93">
        <v>1503</v>
      </c>
      <c r="F55" s="93">
        <v>699</v>
      </c>
      <c r="H55" s="82"/>
      <c r="I55" s="91" t="s">
        <v>339</v>
      </c>
      <c r="J55" s="93">
        <v>2652</v>
      </c>
      <c r="K55" s="93">
        <v>2679</v>
      </c>
      <c r="L55" s="93">
        <v>5331</v>
      </c>
      <c r="M55" s="93">
        <v>2445</v>
      </c>
      <c r="O55" s="89"/>
      <c r="P55" s="7"/>
      <c r="Q55" s="58"/>
      <c r="R55" s="58"/>
      <c r="S55" s="58"/>
      <c r="T55" s="58"/>
    </row>
    <row r="56" spans="1:21" ht="20.25" customHeight="1">
      <c r="A56" s="85"/>
      <c r="B56" s="91" t="s">
        <v>211</v>
      </c>
      <c r="C56" s="93">
        <v>112</v>
      </c>
      <c r="D56" s="93">
        <v>108</v>
      </c>
      <c r="E56" s="93">
        <v>220</v>
      </c>
      <c r="F56" s="93">
        <v>92</v>
      </c>
      <c r="H56" s="82"/>
      <c r="I56" s="91" t="s">
        <v>212</v>
      </c>
      <c r="J56" s="93">
        <v>9</v>
      </c>
      <c r="K56" s="93">
        <v>7</v>
      </c>
      <c r="L56" s="93">
        <v>16</v>
      </c>
      <c r="M56" s="93">
        <v>9</v>
      </c>
      <c r="O56" s="89"/>
      <c r="P56" s="7"/>
      <c r="Q56" s="58"/>
      <c r="R56" s="58"/>
      <c r="S56" s="58"/>
      <c r="T56" s="58"/>
    </row>
    <row r="57" spans="1:21" ht="20.25" customHeight="1">
      <c r="A57" s="81" t="s">
        <v>161</v>
      </c>
      <c r="B57" s="91" t="s">
        <v>213</v>
      </c>
      <c r="C57" s="93">
        <v>3321</v>
      </c>
      <c r="D57" s="93">
        <v>3433</v>
      </c>
      <c r="E57" s="93">
        <v>6754</v>
      </c>
      <c r="F57" s="93">
        <v>2963</v>
      </c>
      <c r="H57" s="82"/>
      <c r="I57" s="91" t="s">
        <v>341</v>
      </c>
      <c r="J57" s="93">
        <v>1</v>
      </c>
      <c r="K57" s="93">
        <v>0</v>
      </c>
      <c r="L57" s="93">
        <v>1</v>
      </c>
      <c r="M57" s="93">
        <v>1</v>
      </c>
      <c r="O57" s="89"/>
      <c r="P57" s="7"/>
      <c r="Q57" s="58"/>
      <c r="R57" s="58"/>
      <c r="S57" s="58"/>
      <c r="T57" s="58"/>
    </row>
    <row r="58" spans="1:21" ht="20.25" customHeight="1">
      <c r="A58" s="82" t="s">
        <v>162</v>
      </c>
      <c r="B58" s="91" t="s">
        <v>214</v>
      </c>
      <c r="C58" s="93">
        <v>838</v>
      </c>
      <c r="D58" s="93">
        <v>893</v>
      </c>
      <c r="E58" s="93">
        <v>1731</v>
      </c>
      <c r="F58" s="93">
        <v>795</v>
      </c>
      <c r="H58" s="82"/>
      <c r="I58" s="91" t="s">
        <v>344</v>
      </c>
      <c r="J58" s="93">
        <v>703</v>
      </c>
      <c r="K58" s="93">
        <v>715</v>
      </c>
      <c r="L58" s="93">
        <v>1418</v>
      </c>
      <c r="M58" s="93">
        <v>572</v>
      </c>
      <c r="O58" s="89"/>
      <c r="P58" s="7"/>
      <c r="Q58" s="58"/>
      <c r="R58" s="58"/>
      <c r="S58" s="58"/>
      <c r="T58" s="58"/>
    </row>
    <row r="59" spans="1:21" ht="20.25" customHeight="1">
      <c r="A59" s="82"/>
      <c r="B59" s="91" t="s">
        <v>69</v>
      </c>
      <c r="C59" s="93">
        <v>732</v>
      </c>
      <c r="D59" s="93">
        <v>720</v>
      </c>
      <c r="E59" s="93">
        <v>1452</v>
      </c>
      <c r="F59" s="93">
        <v>777</v>
      </c>
      <c r="H59" s="82"/>
      <c r="I59" s="91" t="s">
        <v>347</v>
      </c>
      <c r="J59" s="93">
        <v>869</v>
      </c>
      <c r="K59" s="93">
        <v>800</v>
      </c>
      <c r="L59" s="93">
        <v>1669</v>
      </c>
      <c r="M59" s="93">
        <v>746</v>
      </c>
      <c r="O59" s="89"/>
      <c r="P59" s="7"/>
      <c r="Q59" s="58"/>
      <c r="R59" s="58"/>
      <c r="S59" s="58"/>
      <c r="T59" s="58"/>
    </row>
    <row r="60" spans="1:21" ht="20.25" customHeight="1">
      <c r="A60" s="82"/>
      <c r="B60" s="91" t="s">
        <v>215</v>
      </c>
      <c r="C60" s="93">
        <v>1075</v>
      </c>
      <c r="D60" s="93">
        <v>1043</v>
      </c>
      <c r="E60" s="93">
        <v>2118</v>
      </c>
      <c r="F60" s="93">
        <v>931</v>
      </c>
      <c r="H60" s="82"/>
      <c r="I60" s="91" t="s">
        <v>351</v>
      </c>
      <c r="J60" s="93">
        <v>650</v>
      </c>
      <c r="K60" s="93">
        <v>646</v>
      </c>
      <c r="L60" s="93">
        <v>1296</v>
      </c>
      <c r="M60" s="93">
        <v>524</v>
      </c>
      <c r="O60" s="89"/>
      <c r="P60" s="7"/>
      <c r="Q60" s="58"/>
      <c r="R60" s="58"/>
      <c r="S60" s="58"/>
      <c r="T60" s="58"/>
    </row>
    <row r="61" spans="1:21" ht="20.25" customHeight="1">
      <c r="A61" s="82"/>
      <c r="B61" s="91" t="s">
        <v>223</v>
      </c>
      <c r="C61" s="93">
        <v>1020</v>
      </c>
      <c r="D61" s="93">
        <v>1041</v>
      </c>
      <c r="E61" s="93">
        <v>2061</v>
      </c>
      <c r="F61" s="93">
        <v>940</v>
      </c>
      <c r="H61" s="83"/>
      <c r="I61" s="91" t="s">
        <v>352</v>
      </c>
      <c r="J61" s="93">
        <v>495</v>
      </c>
      <c r="K61" s="93">
        <v>488</v>
      </c>
      <c r="L61" s="93">
        <v>983</v>
      </c>
      <c r="M61" s="93">
        <v>385</v>
      </c>
      <c r="O61" s="97"/>
      <c r="P61" s="7"/>
      <c r="Q61" s="7"/>
      <c r="R61" s="58"/>
      <c r="S61" s="7"/>
      <c r="T61" s="7"/>
    </row>
    <row r="62" spans="1:21" ht="20.25" customHeight="1">
      <c r="A62" s="82"/>
      <c r="B62" s="91" t="s">
        <v>224</v>
      </c>
      <c r="C62" s="93">
        <v>499</v>
      </c>
      <c r="D62" s="93">
        <v>489</v>
      </c>
      <c r="E62" s="93">
        <v>988</v>
      </c>
      <c r="F62" s="93">
        <v>480</v>
      </c>
      <c r="H62" s="84"/>
      <c r="I62" s="91" t="s">
        <v>139</v>
      </c>
      <c r="J62" s="93">
        <v>126</v>
      </c>
      <c r="K62" s="93">
        <v>136</v>
      </c>
      <c r="L62" s="93">
        <v>262</v>
      </c>
      <c r="M62" s="93">
        <v>100</v>
      </c>
      <c r="P62" s="7"/>
      <c r="R62" s="58"/>
    </row>
    <row r="63" spans="1:21" ht="20.25" customHeight="1">
      <c r="A63" s="82"/>
      <c r="B63" s="91" t="s">
        <v>225</v>
      </c>
      <c r="C63" s="93">
        <v>112</v>
      </c>
      <c r="D63" s="93">
        <v>95</v>
      </c>
      <c r="E63" s="93">
        <v>207</v>
      </c>
      <c r="F63" s="93">
        <v>89</v>
      </c>
      <c r="H63" s="84"/>
      <c r="I63" s="91" t="s">
        <v>77</v>
      </c>
      <c r="J63" s="93">
        <v>290</v>
      </c>
      <c r="K63" s="93">
        <v>286</v>
      </c>
      <c r="L63" s="93">
        <v>576</v>
      </c>
      <c r="M63" s="93">
        <v>218</v>
      </c>
      <c r="P63" s="7"/>
      <c r="R63" s="58"/>
    </row>
    <row r="64" spans="1:21" ht="20.25" customHeight="1">
      <c r="A64" s="82"/>
      <c r="B64" s="91" t="s">
        <v>226</v>
      </c>
      <c r="C64" s="93">
        <v>65</v>
      </c>
      <c r="D64" s="93">
        <v>62</v>
      </c>
      <c r="E64" s="93">
        <v>127</v>
      </c>
      <c r="F64" s="93">
        <v>53</v>
      </c>
      <c r="H64" s="85"/>
      <c r="I64" s="91" t="s">
        <v>353</v>
      </c>
      <c r="J64" s="93">
        <v>0</v>
      </c>
      <c r="K64" s="93">
        <v>0</v>
      </c>
      <c r="L64" s="93">
        <v>0</v>
      </c>
      <c r="M64" s="93">
        <v>0</v>
      </c>
      <c r="O64" s="89"/>
      <c r="P64" s="7"/>
      <c r="Q64" s="58"/>
      <c r="R64" s="58"/>
      <c r="S64" s="58"/>
      <c r="T64" s="58"/>
    </row>
    <row r="65" spans="1:20" ht="20.25" customHeight="1">
      <c r="A65" s="82"/>
      <c r="B65" s="91" t="s">
        <v>228</v>
      </c>
      <c r="C65" s="93">
        <v>46</v>
      </c>
      <c r="D65" s="93">
        <v>41</v>
      </c>
      <c r="E65" s="93">
        <v>87</v>
      </c>
      <c r="F65" s="93">
        <v>34</v>
      </c>
      <c r="H65" s="81" t="s">
        <v>25</v>
      </c>
      <c r="I65" s="91" t="s">
        <v>354</v>
      </c>
      <c r="J65" s="93">
        <v>1411</v>
      </c>
      <c r="K65" s="93">
        <v>1373</v>
      </c>
      <c r="L65" s="93">
        <v>2784</v>
      </c>
      <c r="M65" s="93">
        <v>1155</v>
      </c>
      <c r="O65" s="89"/>
      <c r="P65" s="7"/>
      <c r="Q65" s="58"/>
      <c r="R65" s="58"/>
      <c r="S65" s="58"/>
      <c r="T65" s="58"/>
    </row>
    <row r="66" spans="1:20" ht="20.25" customHeight="1">
      <c r="A66" s="82"/>
      <c r="B66" s="91" t="s">
        <v>156</v>
      </c>
      <c r="C66" s="93">
        <v>35</v>
      </c>
      <c r="D66" s="93">
        <v>31</v>
      </c>
      <c r="E66" s="93">
        <v>66</v>
      </c>
      <c r="F66" s="93">
        <v>27</v>
      </c>
      <c r="H66" s="82" t="s">
        <v>267</v>
      </c>
      <c r="I66" s="91" t="s">
        <v>355</v>
      </c>
      <c r="J66" s="93">
        <v>847</v>
      </c>
      <c r="K66" s="93">
        <v>928</v>
      </c>
      <c r="L66" s="93">
        <v>1775</v>
      </c>
      <c r="M66" s="93">
        <v>763</v>
      </c>
      <c r="O66" s="89"/>
      <c r="P66" s="7"/>
      <c r="Q66" s="58"/>
      <c r="R66" s="58"/>
      <c r="S66" s="58"/>
      <c r="T66" s="58"/>
    </row>
    <row r="67" spans="1:20" ht="20.25" customHeight="1">
      <c r="A67" s="82"/>
      <c r="B67" s="91" t="s">
        <v>229</v>
      </c>
      <c r="C67" s="93">
        <v>48</v>
      </c>
      <c r="D67" s="93">
        <v>62</v>
      </c>
      <c r="E67" s="93">
        <v>110</v>
      </c>
      <c r="F67" s="93">
        <v>40</v>
      </c>
      <c r="H67" s="82"/>
      <c r="I67" s="91" t="s">
        <v>133</v>
      </c>
      <c r="J67" s="93">
        <v>425</v>
      </c>
      <c r="K67" s="93">
        <v>443</v>
      </c>
      <c r="L67" s="93">
        <v>868</v>
      </c>
      <c r="M67" s="93">
        <v>336</v>
      </c>
      <c r="O67" s="89"/>
      <c r="P67" s="7"/>
      <c r="Q67" s="58"/>
      <c r="R67" s="58"/>
      <c r="S67" s="58"/>
      <c r="T67" s="58"/>
    </row>
    <row r="68" spans="1:20" ht="20.25" customHeight="1">
      <c r="A68" s="85"/>
      <c r="B68" s="91" t="s">
        <v>230</v>
      </c>
      <c r="C68" s="93">
        <v>420</v>
      </c>
      <c r="D68" s="93">
        <v>377</v>
      </c>
      <c r="E68" s="93">
        <v>797</v>
      </c>
      <c r="F68" s="93">
        <v>416</v>
      </c>
      <c r="H68" s="82"/>
      <c r="I68" s="91" t="s">
        <v>358</v>
      </c>
      <c r="J68" s="93">
        <v>1929</v>
      </c>
      <c r="K68" s="93">
        <v>1844</v>
      </c>
      <c r="L68" s="93">
        <v>3773</v>
      </c>
      <c r="M68" s="93">
        <v>1579</v>
      </c>
      <c r="O68" s="89"/>
      <c r="P68" s="7"/>
      <c r="Q68" s="58"/>
      <c r="R68" s="58"/>
      <c r="S68" s="58"/>
      <c r="T68" s="58"/>
    </row>
    <row r="69" spans="1:20" ht="20.25" customHeight="1">
      <c r="A69" s="81" t="s">
        <v>164</v>
      </c>
      <c r="B69" s="91" t="s">
        <v>233</v>
      </c>
      <c r="C69" s="93">
        <v>512</v>
      </c>
      <c r="D69" s="93">
        <v>543</v>
      </c>
      <c r="E69" s="93">
        <v>1055</v>
      </c>
      <c r="F69" s="93">
        <v>467</v>
      </c>
      <c r="H69" s="82"/>
      <c r="I69" s="91" t="s">
        <v>216</v>
      </c>
      <c r="J69" s="93">
        <v>289</v>
      </c>
      <c r="K69" s="93">
        <v>273</v>
      </c>
      <c r="L69" s="93">
        <v>562</v>
      </c>
      <c r="M69" s="93">
        <v>223</v>
      </c>
      <c r="O69" s="89"/>
      <c r="P69" s="7"/>
      <c r="Q69" s="58"/>
      <c r="R69" s="58"/>
      <c r="S69" s="58"/>
      <c r="T69" s="58"/>
    </row>
    <row r="70" spans="1:20" ht="20.25" customHeight="1">
      <c r="A70" s="82" t="s">
        <v>165</v>
      </c>
      <c r="B70" s="91" t="s">
        <v>234</v>
      </c>
      <c r="C70" s="93">
        <v>160</v>
      </c>
      <c r="D70" s="93">
        <v>156</v>
      </c>
      <c r="E70" s="93">
        <v>316</v>
      </c>
      <c r="F70" s="93">
        <v>116</v>
      </c>
      <c r="H70" s="82"/>
      <c r="I70" s="91" t="s">
        <v>360</v>
      </c>
      <c r="J70" s="93">
        <v>366</v>
      </c>
      <c r="K70" s="93">
        <v>380</v>
      </c>
      <c r="L70" s="93">
        <v>746</v>
      </c>
      <c r="M70" s="93">
        <v>293</v>
      </c>
      <c r="O70" s="89"/>
      <c r="P70" s="7"/>
      <c r="Q70" s="58"/>
      <c r="R70" s="58"/>
      <c r="S70" s="58"/>
      <c r="T70" s="58"/>
    </row>
    <row r="71" spans="1:20" ht="20.25" customHeight="1">
      <c r="A71" s="82"/>
      <c r="B71" s="91" t="s">
        <v>90</v>
      </c>
      <c r="C71" s="93">
        <v>131</v>
      </c>
      <c r="D71" s="93">
        <v>99</v>
      </c>
      <c r="E71" s="93">
        <v>230</v>
      </c>
      <c r="F71" s="93">
        <v>95</v>
      </c>
      <c r="H71" s="82"/>
      <c r="I71" s="91" t="s">
        <v>361</v>
      </c>
      <c r="J71" s="93">
        <v>82</v>
      </c>
      <c r="K71" s="93">
        <v>72</v>
      </c>
      <c r="L71" s="93">
        <v>154</v>
      </c>
      <c r="M71" s="93">
        <v>71</v>
      </c>
      <c r="O71" s="89"/>
      <c r="P71" s="7"/>
      <c r="Q71" s="58"/>
      <c r="R71" s="58"/>
      <c r="S71" s="58"/>
      <c r="T71" s="58"/>
    </row>
    <row r="72" spans="1:20" ht="20.25" customHeight="1">
      <c r="A72" s="82"/>
      <c r="B72" s="91" t="s">
        <v>236</v>
      </c>
      <c r="C72" s="93">
        <v>72</v>
      </c>
      <c r="D72" s="93">
        <v>70</v>
      </c>
      <c r="E72" s="93">
        <v>142</v>
      </c>
      <c r="F72" s="93">
        <v>54</v>
      </c>
      <c r="H72" s="82"/>
      <c r="I72" s="91" t="s">
        <v>363</v>
      </c>
      <c r="J72" s="93">
        <v>162</v>
      </c>
      <c r="K72" s="93">
        <v>145</v>
      </c>
      <c r="L72" s="93">
        <v>307</v>
      </c>
      <c r="M72" s="93">
        <v>129</v>
      </c>
      <c r="O72" s="79"/>
      <c r="P72" s="79"/>
      <c r="Q72" s="79" t="s">
        <v>242</v>
      </c>
      <c r="R72" s="79"/>
      <c r="S72" s="79"/>
      <c r="T72" s="79" t="s">
        <v>249</v>
      </c>
    </row>
    <row r="73" spans="1:20" ht="20.25" customHeight="1">
      <c r="A73" s="82"/>
      <c r="B73" s="91" t="s">
        <v>237</v>
      </c>
      <c r="C73" s="93">
        <v>52</v>
      </c>
      <c r="D73" s="93">
        <v>54</v>
      </c>
      <c r="E73" s="93">
        <v>106</v>
      </c>
      <c r="F73" s="93">
        <v>41</v>
      </c>
      <c r="H73" s="82"/>
      <c r="I73" s="91" t="s">
        <v>364</v>
      </c>
      <c r="J73" s="93">
        <v>267</v>
      </c>
      <c r="K73" s="93">
        <v>255</v>
      </c>
      <c r="L73" s="93">
        <v>522</v>
      </c>
      <c r="M73" s="93">
        <v>212</v>
      </c>
      <c r="O73" s="79"/>
      <c r="P73" s="79"/>
      <c r="Q73" s="79" t="s">
        <v>23</v>
      </c>
      <c r="R73" s="79" t="s">
        <v>243</v>
      </c>
      <c r="S73" s="79" t="s">
        <v>247</v>
      </c>
      <c r="T73" s="79"/>
    </row>
    <row r="74" spans="1:20" ht="20.25" customHeight="1">
      <c r="A74" s="82"/>
      <c r="B74" s="91" t="s">
        <v>238</v>
      </c>
      <c r="C74" s="93">
        <v>122</v>
      </c>
      <c r="D74" s="93">
        <v>137</v>
      </c>
      <c r="E74" s="93">
        <v>259</v>
      </c>
      <c r="F74" s="93">
        <v>107</v>
      </c>
      <c r="H74" s="83"/>
      <c r="I74" s="91" t="s">
        <v>366</v>
      </c>
      <c r="J74" s="93">
        <v>156</v>
      </c>
      <c r="K74" s="93">
        <v>138</v>
      </c>
      <c r="L74" s="93">
        <v>294</v>
      </c>
      <c r="M74" s="93">
        <v>109</v>
      </c>
      <c r="O74" s="98" t="s">
        <v>375</v>
      </c>
      <c r="P74" s="98"/>
      <c r="Q74" s="99">
        <v>73251</v>
      </c>
      <c r="R74" s="99">
        <v>73554</v>
      </c>
      <c r="S74" s="92">
        <f>Q74+R74</f>
        <v>146805</v>
      </c>
      <c r="T74" s="99">
        <v>64230</v>
      </c>
    </row>
    <row r="75" spans="1:20" ht="20.25" customHeight="1">
      <c r="A75" s="82"/>
      <c r="B75" s="91" t="s">
        <v>239</v>
      </c>
      <c r="C75" s="93">
        <v>241</v>
      </c>
      <c r="D75" s="93">
        <v>239</v>
      </c>
      <c r="E75" s="93">
        <v>480</v>
      </c>
      <c r="F75" s="93">
        <v>240</v>
      </c>
      <c r="H75" s="95"/>
      <c r="I75" s="91" t="s">
        <v>368</v>
      </c>
      <c r="J75" s="93">
        <v>293</v>
      </c>
      <c r="K75" s="93">
        <v>311</v>
      </c>
      <c r="L75" s="93">
        <v>604</v>
      </c>
      <c r="M75" s="93">
        <v>257</v>
      </c>
      <c r="O75" s="98" t="s">
        <v>295</v>
      </c>
      <c r="P75" s="98"/>
      <c r="Q75" s="99">
        <v>3121</v>
      </c>
      <c r="R75" s="99">
        <v>2429</v>
      </c>
      <c r="S75" s="92">
        <f>Q75+R75</f>
        <v>5550</v>
      </c>
      <c r="T75" s="99">
        <v>3751</v>
      </c>
    </row>
    <row r="76" spans="1:20" ht="20.25" customHeight="1">
      <c r="A76" s="86"/>
      <c r="B76" s="91" t="s">
        <v>240</v>
      </c>
      <c r="C76" s="93">
        <v>555</v>
      </c>
      <c r="D76" s="93">
        <v>509</v>
      </c>
      <c r="E76" s="93">
        <v>1064</v>
      </c>
      <c r="F76" s="93">
        <v>516</v>
      </c>
      <c r="I76" s="7"/>
      <c r="K76" s="58"/>
      <c r="O76" s="98" t="s">
        <v>247</v>
      </c>
      <c r="P76" s="98"/>
      <c r="Q76" s="92">
        <f>Q74+Q75</f>
        <v>76372</v>
      </c>
      <c r="R76" s="92">
        <f>R74+R75</f>
        <v>75983</v>
      </c>
      <c r="S76" s="92">
        <f>S74+S75</f>
        <v>152355</v>
      </c>
      <c r="T76" s="92">
        <f>T74+T75</f>
        <v>67981</v>
      </c>
    </row>
    <row r="77" spans="1:20" ht="20.25" customHeight="1">
      <c r="A77" s="87" t="s">
        <v>94</v>
      </c>
      <c r="B77" s="87"/>
      <c r="C77" s="87"/>
      <c r="D77" s="87"/>
      <c r="E77" s="87"/>
      <c r="F77" s="58"/>
      <c r="H77" s="37"/>
      <c r="I77" s="37"/>
      <c r="K77" s="58"/>
      <c r="O77" s="37"/>
      <c r="P77" s="37"/>
      <c r="R77" s="58"/>
    </row>
    <row r="78" spans="1:20" ht="20.25" customHeight="1">
      <c r="A78" s="88" t="s">
        <v>166</v>
      </c>
      <c r="B78" s="88"/>
      <c r="C78" s="94"/>
      <c r="D78" s="94"/>
      <c r="E78" s="94"/>
      <c r="F78" s="58"/>
      <c r="H78" s="89"/>
      <c r="I78" s="89"/>
      <c r="J78" s="58"/>
      <c r="K78" s="58"/>
      <c r="L78" s="58"/>
      <c r="M78" s="58"/>
      <c r="O78" s="89"/>
      <c r="P78" s="89"/>
      <c r="Q78" s="58"/>
      <c r="R78" s="58"/>
      <c r="S78" s="58"/>
      <c r="T78" s="58"/>
    </row>
    <row r="79" spans="1:20" ht="13.5" customHeight="1">
      <c r="A79" s="89"/>
      <c r="B79" s="89"/>
      <c r="C79" s="58"/>
      <c r="D79" s="58"/>
      <c r="E79" s="58"/>
      <c r="F79" s="58"/>
      <c r="H79" s="96"/>
      <c r="I79" s="96"/>
      <c r="J79" s="58"/>
      <c r="K79" s="58"/>
      <c r="L79" s="58"/>
      <c r="M79" s="58"/>
      <c r="O79" s="96"/>
      <c r="P79" s="96"/>
      <c r="Q79" s="58"/>
      <c r="R79" s="58"/>
      <c r="S79" s="58"/>
      <c r="T79" s="58"/>
    </row>
    <row r="80" spans="1:20" ht="13.5" customHeight="1">
      <c r="A80" s="89"/>
      <c r="B80" s="89"/>
      <c r="C80" s="58"/>
      <c r="D80" s="58"/>
      <c r="E80" s="58"/>
      <c r="F80" s="58"/>
      <c r="H80" s="96"/>
      <c r="I80" s="96"/>
      <c r="J80" s="58"/>
      <c r="K80" s="58"/>
      <c r="L80" s="58"/>
      <c r="M80" s="58"/>
      <c r="O80" s="96"/>
      <c r="P80" s="96"/>
      <c r="Q80" s="58"/>
      <c r="R80" s="58"/>
      <c r="S80" s="58"/>
      <c r="T80" s="58"/>
    </row>
    <row r="81" spans="1:20">
      <c r="A81" s="89"/>
      <c r="B81" s="89"/>
      <c r="C81" s="58"/>
      <c r="D81" s="58"/>
      <c r="E81" s="58"/>
      <c r="F81" s="58"/>
      <c r="H81" s="96"/>
      <c r="I81" s="96"/>
      <c r="J81" s="58"/>
      <c r="K81" s="58"/>
      <c r="L81" s="58"/>
      <c r="M81" s="58"/>
      <c r="O81" s="96"/>
      <c r="P81" s="96"/>
      <c r="Q81" s="58"/>
      <c r="R81" s="58"/>
      <c r="S81" s="58"/>
      <c r="T81" s="58"/>
    </row>
    <row r="82" spans="1:20">
      <c r="A82" s="89"/>
      <c r="B82" s="7"/>
      <c r="C82" s="58"/>
      <c r="D82" s="58"/>
      <c r="E82" s="58"/>
    </row>
  </sheetData>
  <mergeCells count="47">
    <mergeCell ref="C4:E4"/>
    <mergeCell ref="J4:L4"/>
    <mergeCell ref="Q4:S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20:E20"/>
    <mergeCell ref="O27:P27"/>
    <mergeCell ref="Q72:S72"/>
    <mergeCell ref="O74:P74"/>
    <mergeCell ref="O75:P75"/>
    <mergeCell ref="O76:P76"/>
    <mergeCell ref="A77:E77"/>
    <mergeCell ref="H77:I77"/>
    <mergeCell ref="O77:P77"/>
    <mergeCell ref="A78:E78"/>
    <mergeCell ref="H78:I78"/>
    <mergeCell ref="O78:P78"/>
    <mergeCell ref="A79:B79"/>
    <mergeCell ref="H79:I79"/>
    <mergeCell ref="O79:P79"/>
    <mergeCell ref="A80:B80"/>
    <mergeCell ref="H80:I80"/>
    <mergeCell ref="O80:P80"/>
    <mergeCell ref="A81:B81"/>
    <mergeCell ref="H81:I81"/>
    <mergeCell ref="O81:P81"/>
    <mergeCell ref="A4:B5"/>
    <mergeCell ref="F4:F5"/>
    <mergeCell ref="H4:I5"/>
    <mergeCell ref="M4:M5"/>
    <mergeCell ref="O4:P5"/>
    <mergeCell ref="T4:T5"/>
    <mergeCell ref="A20:B21"/>
    <mergeCell ref="F20:F21"/>
    <mergeCell ref="O72:P73"/>
    <mergeCell ref="T72:T73"/>
  </mergeCells>
  <phoneticPr fontId="20"/>
  <pageMargins left="0.98425196850393704" right="0.59055118110236227" top="0.59055118110236227" bottom="0.19685039370078741" header="0.51181102362204722" footer="0.51181102362204722"/>
  <pageSetup paperSize="9" scale="55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56"/>
  <sheetViews>
    <sheetView zoomScaleSheetLayoutView="100" workbookViewId="0"/>
  </sheetViews>
  <sheetFormatPr defaultRowHeight="13.5"/>
  <cols>
    <col min="1" max="1" width="12.125" style="100" customWidth="1"/>
    <col min="2" max="4" width="10.125" style="100" customWidth="1"/>
    <col min="5" max="5" width="3.375" style="100" customWidth="1"/>
    <col min="6" max="6" width="12.125" style="100" customWidth="1"/>
    <col min="7" max="9" width="10.125" style="100" customWidth="1"/>
    <col min="10" max="10" width="3.375" style="100" customWidth="1"/>
    <col min="11" max="11" width="12.125" style="100" customWidth="1"/>
    <col min="12" max="14" width="10.125" style="100" customWidth="1"/>
    <col min="15" max="15" width="3.375" style="100" customWidth="1"/>
    <col min="16" max="256" width="9" style="100" bestFit="1" customWidth="1"/>
  </cols>
  <sheetData>
    <row r="1" spans="1:14" ht="20.25" customHeight="1">
      <c r="A1" s="102" t="s">
        <v>396</v>
      </c>
    </row>
    <row r="2" spans="1:14" ht="8.25" customHeight="1">
      <c r="A2" s="102"/>
    </row>
    <row r="3" spans="1:14" ht="20.25" customHeight="1">
      <c r="A3" s="103" t="s">
        <v>15</v>
      </c>
      <c r="K3" s="111"/>
      <c r="L3" s="57" t="s">
        <v>285</v>
      </c>
      <c r="M3" s="57"/>
      <c r="N3" s="57"/>
    </row>
    <row r="4" spans="1:14" s="101" customFormat="1" ht="20.25" customHeight="1">
      <c r="A4" s="104" t="s">
        <v>397</v>
      </c>
      <c r="B4" s="104" t="s">
        <v>298</v>
      </c>
      <c r="C4" s="104" t="s">
        <v>305</v>
      </c>
      <c r="D4" s="110" t="s">
        <v>417</v>
      </c>
      <c r="F4" s="104" t="s">
        <v>397</v>
      </c>
      <c r="G4" s="104" t="s">
        <v>298</v>
      </c>
      <c r="H4" s="104" t="s">
        <v>305</v>
      </c>
      <c r="I4" s="110" t="s">
        <v>417</v>
      </c>
      <c r="K4" s="104" t="s">
        <v>397</v>
      </c>
      <c r="L4" s="104" t="s">
        <v>298</v>
      </c>
      <c r="M4" s="104" t="s">
        <v>305</v>
      </c>
      <c r="N4" s="110" t="s">
        <v>417</v>
      </c>
    </row>
    <row r="5" spans="1:14" ht="20.25" customHeight="1">
      <c r="A5" s="105" t="s">
        <v>298</v>
      </c>
      <c r="B5" s="100">
        <f>SUM(B6:B26)</f>
        <v>152355</v>
      </c>
      <c r="C5" s="100">
        <f>SUM(C6:C26)</f>
        <v>76372</v>
      </c>
      <c r="D5" s="100">
        <f>SUM(D6:D26)</f>
        <v>75983</v>
      </c>
      <c r="F5" s="105" t="s">
        <v>298</v>
      </c>
      <c r="G5" s="100">
        <f>SUM(G6:G55)+SUM(L5:L55)</f>
        <v>152355</v>
      </c>
      <c r="H5" s="100">
        <f>SUM(H6:H55)+SUM(M5:M55)</f>
        <v>76372</v>
      </c>
      <c r="I5" s="100">
        <f>SUM(I6:I55)+SUM(N5:N55)</f>
        <v>75983</v>
      </c>
      <c r="K5" s="106" t="s">
        <v>245</v>
      </c>
      <c r="L5" s="109">
        <v>2388</v>
      </c>
      <c r="M5" s="109">
        <v>1288</v>
      </c>
      <c r="N5" s="109">
        <v>1100</v>
      </c>
    </row>
    <row r="6" spans="1:14" ht="20.25" customHeight="1">
      <c r="A6" s="106" t="s">
        <v>398</v>
      </c>
      <c r="B6" s="109">
        <v>3848</v>
      </c>
      <c r="C6" s="109">
        <v>1955</v>
      </c>
      <c r="D6" s="109">
        <v>1893</v>
      </c>
      <c r="F6" s="106" t="s">
        <v>100</v>
      </c>
      <c r="G6" s="109">
        <v>631</v>
      </c>
      <c r="H6" s="109">
        <v>329</v>
      </c>
      <c r="I6" s="109">
        <v>302</v>
      </c>
      <c r="K6" s="106" t="s">
        <v>456</v>
      </c>
      <c r="L6" s="109">
        <v>2466</v>
      </c>
      <c r="M6" s="109">
        <v>1309</v>
      </c>
      <c r="N6" s="109">
        <v>1157</v>
      </c>
    </row>
    <row r="7" spans="1:14" ht="20.25" customHeight="1">
      <c r="A7" s="106" t="s">
        <v>399</v>
      </c>
      <c r="B7" s="109">
        <v>5430</v>
      </c>
      <c r="C7" s="109">
        <v>2877</v>
      </c>
      <c r="D7" s="109">
        <v>2553</v>
      </c>
      <c r="F7" s="106" t="s">
        <v>420</v>
      </c>
      <c r="G7" s="109">
        <v>694</v>
      </c>
      <c r="H7" s="109">
        <v>366</v>
      </c>
      <c r="I7" s="109">
        <v>328</v>
      </c>
      <c r="K7" s="106" t="s">
        <v>265</v>
      </c>
      <c r="L7" s="109">
        <v>2419</v>
      </c>
      <c r="M7" s="109">
        <v>1312</v>
      </c>
      <c r="N7" s="109">
        <v>1107</v>
      </c>
    </row>
    <row r="8" spans="1:14" ht="20.25" customHeight="1">
      <c r="A8" s="106" t="s">
        <v>300</v>
      </c>
      <c r="B8" s="109">
        <v>6128</v>
      </c>
      <c r="C8" s="109">
        <v>3134</v>
      </c>
      <c r="D8" s="109">
        <v>2994</v>
      </c>
      <c r="F8" s="106" t="s">
        <v>340</v>
      </c>
      <c r="G8" s="109">
        <v>786</v>
      </c>
      <c r="H8" s="109">
        <v>369</v>
      </c>
      <c r="I8" s="109">
        <v>417</v>
      </c>
      <c r="K8" s="106" t="s">
        <v>163</v>
      </c>
      <c r="L8" s="109">
        <v>2448</v>
      </c>
      <c r="M8" s="109">
        <v>1311</v>
      </c>
      <c r="N8" s="109">
        <v>1137</v>
      </c>
    </row>
    <row r="9" spans="1:14" ht="20.25" customHeight="1">
      <c r="A9" s="106" t="s">
        <v>395</v>
      </c>
      <c r="B9" s="109">
        <v>6743</v>
      </c>
      <c r="C9" s="109">
        <v>3521</v>
      </c>
      <c r="D9" s="109">
        <v>3222</v>
      </c>
      <c r="F9" s="106" t="s">
        <v>422</v>
      </c>
      <c r="G9" s="109">
        <v>855</v>
      </c>
      <c r="H9" s="109">
        <v>436</v>
      </c>
      <c r="I9" s="109">
        <v>419</v>
      </c>
      <c r="K9" s="106" t="s">
        <v>287</v>
      </c>
      <c r="L9" s="109">
        <v>2266</v>
      </c>
      <c r="M9" s="109">
        <v>1134</v>
      </c>
      <c r="N9" s="109">
        <v>1132</v>
      </c>
    </row>
    <row r="10" spans="1:14" ht="20.25" customHeight="1">
      <c r="A10" s="106" t="s">
        <v>49</v>
      </c>
      <c r="B10" s="109">
        <v>7222</v>
      </c>
      <c r="C10" s="109">
        <v>3830</v>
      </c>
      <c r="D10" s="109">
        <v>3392</v>
      </c>
      <c r="F10" s="106" t="s">
        <v>124</v>
      </c>
      <c r="G10" s="109">
        <v>882</v>
      </c>
      <c r="H10" s="109">
        <v>455</v>
      </c>
      <c r="I10" s="109">
        <v>427</v>
      </c>
      <c r="K10" s="106" t="s">
        <v>466</v>
      </c>
      <c r="L10" s="109">
        <v>2050</v>
      </c>
      <c r="M10" s="109">
        <v>1091</v>
      </c>
      <c r="N10" s="109">
        <v>959</v>
      </c>
    </row>
    <row r="11" spans="1:14" ht="20.25" customHeight="1">
      <c r="A11" s="106" t="s">
        <v>293</v>
      </c>
      <c r="B11" s="109">
        <v>6791</v>
      </c>
      <c r="C11" s="109">
        <v>3658</v>
      </c>
      <c r="D11" s="109">
        <v>3133</v>
      </c>
      <c r="F11" s="106" t="s">
        <v>423</v>
      </c>
      <c r="G11" s="109">
        <v>958</v>
      </c>
      <c r="H11" s="109">
        <v>495</v>
      </c>
      <c r="I11" s="109">
        <v>463</v>
      </c>
      <c r="K11" s="106" t="s">
        <v>467</v>
      </c>
      <c r="L11" s="109">
        <v>2102</v>
      </c>
      <c r="M11" s="109">
        <v>1066</v>
      </c>
      <c r="N11" s="109">
        <v>1036</v>
      </c>
    </row>
    <row r="12" spans="1:14" ht="20.25" customHeight="1">
      <c r="A12" s="106" t="s">
        <v>401</v>
      </c>
      <c r="B12" s="109">
        <v>6994</v>
      </c>
      <c r="C12" s="109">
        <v>3825</v>
      </c>
      <c r="D12" s="109">
        <v>3169</v>
      </c>
      <c r="F12" s="106" t="s">
        <v>207</v>
      </c>
      <c r="G12" s="109">
        <v>1070</v>
      </c>
      <c r="H12" s="109">
        <v>584</v>
      </c>
      <c r="I12" s="109">
        <v>486</v>
      </c>
      <c r="K12" s="106" t="s">
        <v>468</v>
      </c>
      <c r="L12" s="109">
        <v>2182</v>
      </c>
      <c r="M12" s="109">
        <v>1106</v>
      </c>
      <c r="N12" s="109">
        <v>1076</v>
      </c>
    </row>
    <row r="13" spans="1:14" ht="20.25" customHeight="1">
      <c r="A13" s="106" t="s">
        <v>402</v>
      </c>
      <c r="B13" s="109">
        <v>7976</v>
      </c>
      <c r="C13" s="109">
        <v>4226</v>
      </c>
      <c r="D13" s="109">
        <v>3750</v>
      </c>
      <c r="F13" s="106" t="s">
        <v>70</v>
      </c>
      <c r="G13" s="109">
        <v>1051</v>
      </c>
      <c r="H13" s="109">
        <v>555</v>
      </c>
      <c r="I13" s="109">
        <v>496</v>
      </c>
      <c r="K13" s="106" t="s">
        <v>183</v>
      </c>
      <c r="L13" s="109">
        <v>1796</v>
      </c>
      <c r="M13" s="109">
        <v>912</v>
      </c>
      <c r="N13" s="109">
        <v>884</v>
      </c>
    </row>
    <row r="14" spans="1:14" ht="20.25" customHeight="1">
      <c r="A14" s="106" t="s">
        <v>404</v>
      </c>
      <c r="B14" s="109">
        <v>9214</v>
      </c>
      <c r="C14" s="109">
        <v>4883</v>
      </c>
      <c r="D14" s="109">
        <v>4331</v>
      </c>
      <c r="F14" s="106" t="s">
        <v>424</v>
      </c>
      <c r="G14" s="109">
        <v>1179</v>
      </c>
      <c r="H14" s="109">
        <v>644</v>
      </c>
      <c r="I14" s="109">
        <v>535</v>
      </c>
      <c r="K14" s="106" t="s">
        <v>471</v>
      </c>
      <c r="L14" s="109">
        <v>1903</v>
      </c>
      <c r="M14" s="109">
        <v>995</v>
      </c>
      <c r="N14" s="109">
        <v>908</v>
      </c>
    </row>
    <row r="15" spans="1:14" ht="20.25" customHeight="1">
      <c r="A15" s="106" t="s">
        <v>405</v>
      </c>
      <c r="B15" s="109">
        <v>10634</v>
      </c>
      <c r="C15" s="109">
        <v>5667</v>
      </c>
      <c r="D15" s="109">
        <v>4967</v>
      </c>
      <c r="F15" s="106" t="s">
        <v>426</v>
      </c>
      <c r="G15" s="109">
        <v>1172</v>
      </c>
      <c r="H15" s="109">
        <v>599</v>
      </c>
      <c r="I15" s="109">
        <v>573</v>
      </c>
      <c r="K15" s="111" t="s">
        <v>473</v>
      </c>
      <c r="L15" s="109">
        <v>1936</v>
      </c>
      <c r="M15" s="109">
        <v>989</v>
      </c>
      <c r="N15" s="109">
        <v>947</v>
      </c>
    </row>
    <row r="16" spans="1:14" ht="20.25" customHeight="1">
      <c r="A16" s="106" t="s">
        <v>407</v>
      </c>
      <c r="B16" s="109">
        <v>11987</v>
      </c>
      <c r="C16" s="109">
        <v>6354</v>
      </c>
      <c r="D16" s="109">
        <v>5633</v>
      </c>
      <c r="F16" s="106" t="s">
        <v>427</v>
      </c>
      <c r="G16" s="109">
        <v>1213</v>
      </c>
      <c r="H16" s="109">
        <v>646</v>
      </c>
      <c r="I16" s="109">
        <v>567</v>
      </c>
      <c r="K16" s="111" t="s">
        <v>379</v>
      </c>
      <c r="L16" s="109">
        <v>1782</v>
      </c>
      <c r="M16" s="109">
        <v>929</v>
      </c>
      <c r="N16" s="109">
        <v>853</v>
      </c>
    </row>
    <row r="17" spans="1:14" ht="20.25" customHeight="1">
      <c r="A17" s="106" t="s">
        <v>40</v>
      </c>
      <c r="B17" s="109">
        <v>10033</v>
      </c>
      <c r="C17" s="109">
        <v>5170</v>
      </c>
      <c r="D17" s="109">
        <v>4863</v>
      </c>
      <c r="F17" s="106" t="s">
        <v>369</v>
      </c>
      <c r="G17" s="109">
        <v>1218</v>
      </c>
      <c r="H17" s="109">
        <v>603</v>
      </c>
      <c r="I17" s="109">
        <v>615</v>
      </c>
      <c r="K17" s="111" t="s">
        <v>476</v>
      </c>
      <c r="L17" s="109">
        <v>1881</v>
      </c>
      <c r="M17" s="109">
        <v>945</v>
      </c>
      <c r="N17" s="109">
        <v>936</v>
      </c>
    </row>
    <row r="18" spans="1:14" ht="20.25" customHeight="1">
      <c r="A18" s="106" t="s">
        <v>31</v>
      </c>
      <c r="B18" s="109">
        <v>9309</v>
      </c>
      <c r="C18" s="109">
        <v>4729</v>
      </c>
      <c r="D18" s="109">
        <v>4580</v>
      </c>
      <c r="F18" s="106" t="s">
        <v>428</v>
      </c>
      <c r="G18" s="109">
        <v>1178</v>
      </c>
      <c r="H18" s="109">
        <v>603</v>
      </c>
      <c r="I18" s="109">
        <v>575</v>
      </c>
      <c r="K18" s="111" t="s">
        <v>109</v>
      </c>
      <c r="L18" s="109">
        <v>1817</v>
      </c>
      <c r="M18" s="109">
        <v>913</v>
      </c>
      <c r="N18" s="109">
        <v>904</v>
      </c>
    </row>
    <row r="19" spans="1:14" ht="20.25" customHeight="1">
      <c r="A19" s="106" t="s">
        <v>409</v>
      </c>
      <c r="B19" s="109">
        <v>10419</v>
      </c>
      <c r="C19" s="109">
        <v>5161</v>
      </c>
      <c r="D19" s="109">
        <v>5258</v>
      </c>
      <c r="F19" s="106" t="s">
        <v>429</v>
      </c>
      <c r="G19" s="109">
        <v>1245</v>
      </c>
      <c r="H19" s="109">
        <v>639</v>
      </c>
      <c r="I19" s="109">
        <v>606</v>
      </c>
      <c r="K19" s="111" t="s">
        <v>477</v>
      </c>
      <c r="L19" s="109">
        <v>1893</v>
      </c>
      <c r="M19" s="109">
        <v>953</v>
      </c>
      <c r="N19" s="109">
        <v>940</v>
      </c>
    </row>
    <row r="20" spans="1:14" ht="20.25" customHeight="1">
      <c r="A20" s="106" t="s">
        <v>410</v>
      </c>
      <c r="B20" s="109">
        <v>12122</v>
      </c>
      <c r="C20" s="109">
        <v>5847</v>
      </c>
      <c r="D20" s="109">
        <v>6275</v>
      </c>
      <c r="F20" s="106" t="s">
        <v>431</v>
      </c>
      <c r="G20" s="109">
        <v>1274</v>
      </c>
      <c r="H20" s="109">
        <v>643</v>
      </c>
      <c r="I20" s="109">
        <v>631</v>
      </c>
      <c r="K20" s="106" t="s">
        <v>173</v>
      </c>
      <c r="L20" s="109">
        <v>2020</v>
      </c>
      <c r="M20" s="109">
        <v>1015</v>
      </c>
      <c r="N20" s="109">
        <v>1005</v>
      </c>
    </row>
    <row r="21" spans="1:14" ht="20.25" customHeight="1">
      <c r="A21" s="106" t="s">
        <v>342</v>
      </c>
      <c r="B21" s="109">
        <v>11467</v>
      </c>
      <c r="C21" s="109">
        <v>5380</v>
      </c>
      <c r="D21" s="109">
        <v>6087</v>
      </c>
      <c r="F21" s="106" t="s">
        <v>415</v>
      </c>
      <c r="G21" s="109">
        <v>1315</v>
      </c>
      <c r="H21" s="109">
        <v>678</v>
      </c>
      <c r="I21" s="109">
        <v>637</v>
      </c>
      <c r="K21" s="106" t="s">
        <v>227</v>
      </c>
      <c r="L21" s="109">
        <v>2144</v>
      </c>
      <c r="M21" s="109">
        <v>1045</v>
      </c>
      <c r="N21" s="109">
        <v>1099</v>
      </c>
    </row>
    <row r="22" spans="1:14" ht="20.25" customHeight="1">
      <c r="A22" s="106" t="s">
        <v>411</v>
      </c>
      <c r="B22" s="109">
        <v>7934</v>
      </c>
      <c r="C22" s="109">
        <v>3488</v>
      </c>
      <c r="D22" s="109">
        <v>4446</v>
      </c>
      <c r="F22" s="106" t="s">
        <v>208</v>
      </c>
      <c r="G22" s="109">
        <v>1336</v>
      </c>
      <c r="H22" s="109">
        <v>700</v>
      </c>
      <c r="I22" s="109">
        <v>636</v>
      </c>
      <c r="K22" s="106" t="s">
        <v>480</v>
      </c>
      <c r="L22" s="109">
        <v>1984</v>
      </c>
      <c r="M22" s="109">
        <v>961</v>
      </c>
      <c r="N22" s="109">
        <v>1023</v>
      </c>
    </row>
    <row r="23" spans="1:14" ht="20.25" customHeight="1">
      <c r="A23" s="106" t="s">
        <v>412</v>
      </c>
      <c r="B23" s="109">
        <v>4870</v>
      </c>
      <c r="C23" s="109">
        <v>1861</v>
      </c>
      <c r="D23" s="109">
        <v>3009</v>
      </c>
      <c r="F23" s="106" t="s">
        <v>43</v>
      </c>
      <c r="G23" s="109">
        <v>1373</v>
      </c>
      <c r="H23" s="109">
        <v>700</v>
      </c>
      <c r="I23" s="109">
        <v>673</v>
      </c>
      <c r="K23" s="106" t="s">
        <v>481</v>
      </c>
      <c r="L23" s="109">
        <v>2119</v>
      </c>
      <c r="M23" s="109">
        <v>1071</v>
      </c>
      <c r="N23" s="109">
        <v>1048</v>
      </c>
    </row>
    <row r="24" spans="1:14" ht="20.25" customHeight="1">
      <c r="A24" s="106" t="s">
        <v>413</v>
      </c>
      <c r="B24" s="109">
        <v>2322</v>
      </c>
      <c r="C24" s="109">
        <v>654</v>
      </c>
      <c r="D24" s="109">
        <v>1668</v>
      </c>
      <c r="F24" s="106" t="s">
        <v>384</v>
      </c>
      <c r="G24" s="109">
        <v>1339</v>
      </c>
      <c r="H24" s="109">
        <v>707</v>
      </c>
      <c r="I24" s="109">
        <v>632</v>
      </c>
      <c r="K24" s="106" t="s">
        <v>125</v>
      </c>
      <c r="L24" s="109">
        <v>2152</v>
      </c>
      <c r="M24" s="109">
        <v>1069</v>
      </c>
      <c r="N24" s="109">
        <v>1083</v>
      </c>
    </row>
    <row r="25" spans="1:14" ht="20.25" customHeight="1">
      <c r="A25" s="106" t="s">
        <v>414</v>
      </c>
      <c r="B25" s="109">
        <v>809</v>
      </c>
      <c r="C25" s="109">
        <v>134</v>
      </c>
      <c r="D25" s="109">
        <v>675</v>
      </c>
      <c r="F25" s="106" t="s">
        <v>434</v>
      </c>
      <c r="G25" s="109">
        <v>1380</v>
      </c>
      <c r="H25" s="109">
        <v>736</v>
      </c>
      <c r="I25" s="109">
        <v>644</v>
      </c>
      <c r="K25" s="106" t="s">
        <v>482</v>
      </c>
      <c r="L25" s="109">
        <v>2397</v>
      </c>
      <c r="M25" s="109">
        <v>1155</v>
      </c>
      <c r="N25" s="109">
        <v>1242</v>
      </c>
    </row>
    <row r="26" spans="1:14" ht="20.25" customHeight="1">
      <c r="A26" s="107" t="s">
        <v>416</v>
      </c>
      <c r="B26" s="108">
        <v>103</v>
      </c>
      <c r="C26" s="108">
        <v>18</v>
      </c>
      <c r="D26" s="108">
        <v>85</v>
      </c>
      <c r="F26" s="106" t="s">
        <v>345</v>
      </c>
      <c r="G26" s="109">
        <v>1367</v>
      </c>
      <c r="H26" s="109">
        <v>690</v>
      </c>
      <c r="I26" s="109">
        <v>677</v>
      </c>
      <c r="K26" s="106" t="s">
        <v>483</v>
      </c>
      <c r="L26" s="109">
        <v>2273</v>
      </c>
      <c r="M26" s="109">
        <v>1098</v>
      </c>
      <c r="N26" s="109">
        <v>1175</v>
      </c>
    </row>
    <row r="27" spans="1:14" ht="20.25" customHeight="1">
      <c r="A27" s="35" t="s">
        <v>94</v>
      </c>
      <c r="F27" s="106" t="s">
        <v>392</v>
      </c>
      <c r="G27" s="109">
        <v>1503</v>
      </c>
      <c r="H27" s="109">
        <v>771</v>
      </c>
      <c r="I27" s="109">
        <v>732</v>
      </c>
      <c r="K27" s="106" t="s">
        <v>485</v>
      </c>
      <c r="L27" s="109">
        <v>2429</v>
      </c>
      <c r="M27" s="109">
        <v>1209</v>
      </c>
      <c r="N27" s="109">
        <v>1220</v>
      </c>
    </row>
    <row r="28" spans="1:14" ht="20.25" customHeight="1">
      <c r="A28" s="88" t="s">
        <v>166</v>
      </c>
      <c r="F28" s="106" t="s">
        <v>435</v>
      </c>
      <c r="G28" s="109">
        <v>1432</v>
      </c>
      <c r="H28" s="109">
        <v>797</v>
      </c>
      <c r="I28" s="109">
        <v>635</v>
      </c>
      <c r="K28" s="106" t="s">
        <v>486</v>
      </c>
      <c r="L28" s="109">
        <v>2483</v>
      </c>
      <c r="M28" s="109">
        <v>1175</v>
      </c>
      <c r="N28" s="109">
        <v>1308</v>
      </c>
    </row>
    <row r="29" spans="1:14" ht="20.25" customHeight="1">
      <c r="F29" s="106" t="s">
        <v>437</v>
      </c>
      <c r="G29" s="109">
        <v>1472</v>
      </c>
      <c r="H29" s="109">
        <v>800</v>
      </c>
      <c r="I29" s="109">
        <v>672</v>
      </c>
      <c r="K29" s="106" t="s">
        <v>469</v>
      </c>
      <c r="L29" s="109">
        <v>2540</v>
      </c>
      <c r="M29" s="109">
        <v>1210</v>
      </c>
      <c r="N29" s="109">
        <v>1330</v>
      </c>
    </row>
    <row r="30" spans="1:14" ht="20.25" customHeight="1">
      <c r="F30" s="106" t="s">
        <v>42</v>
      </c>
      <c r="G30" s="109">
        <v>1448</v>
      </c>
      <c r="H30" s="109">
        <v>772</v>
      </c>
      <c r="I30" s="109">
        <v>676</v>
      </c>
      <c r="K30" s="106" t="s">
        <v>2</v>
      </c>
      <c r="L30" s="109">
        <v>2766</v>
      </c>
      <c r="M30" s="109">
        <v>1287</v>
      </c>
      <c r="N30" s="109">
        <v>1479</v>
      </c>
    </row>
    <row r="31" spans="1:14" ht="20.25" customHeight="1">
      <c r="F31" s="106" t="s">
        <v>204</v>
      </c>
      <c r="G31" s="109">
        <v>1368</v>
      </c>
      <c r="H31" s="109">
        <v>741</v>
      </c>
      <c r="I31" s="109">
        <v>627</v>
      </c>
      <c r="K31" s="106" t="s">
        <v>308</v>
      </c>
      <c r="L31" s="109">
        <v>2694</v>
      </c>
      <c r="M31" s="109">
        <v>1278</v>
      </c>
      <c r="N31" s="109">
        <v>1416</v>
      </c>
    </row>
    <row r="32" spans="1:14" ht="20.25" customHeight="1">
      <c r="F32" s="106" t="s">
        <v>37</v>
      </c>
      <c r="G32" s="109">
        <v>1365</v>
      </c>
      <c r="H32" s="109">
        <v>743</v>
      </c>
      <c r="I32" s="109">
        <v>622</v>
      </c>
      <c r="K32" s="106" t="s">
        <v>488</v>
      </c>
      <c r="L32" s="109">
        <v>2548</v>
      </c>
      <c r="M32" s="109">
        <v>1210</v>
      </c>
      <c r="N32" s="109">
        <v>1338</v>
      </c>
    </row>
    <row r="33" spans="6:14" ht="20.25" customHeight="1">
      <c r="F33" s="106" t="s">
        <v>438</v>
      </c>
      <c r="G33" s="109">
        <v>1305</v>
      </c>
      <c r="H33" s="109">
        <v>680</v>
      </c>
      <c r="I33" s="109">
        <v>625</v>
      </c>
      <c r="K33" s="106" t="s">
        <v>489</v>
      </c>
      <c r="L33" s="109">
        <v>2075</v>
      </c>
      <c r="M33" s="109">
        <v>965</v>
      </c>
      <c r="N33" s="109">
        <v>1110</v>
      </c>
    </row>
    <row r="34" spans="6:14" ht="20.25" customHeight="1">
      <c r="F34" s="106" t="s">
        <v>71</v>
      </c>
      <c r="G34" s="109">
        <v>1376</v>
      </c>
      <c r="H34" s="109">
        <v>729</v>
      </c>
      <c r="I34" s="109">
        <v>647</v>
      </c>
      <c r="K34" s="106" t="s">
        <v>491</v>
      </c>
      <c r="L34" s="109">
        <v>1384</v>
      </c>
      <c r="M34" s="109">
        <v>640</v>
      </c>
      <c r="N34" s="109">
        <v>744</v>
      </c>
    </row>
    <row r="35" spans="6:14" ht="20.25" customHeight="1">
      <c r="F35" s="106" t="s">
        <v>444</v>
      </c>
      <c r="G35" s="109">
        <v>1377</v>
      </c>
      <c r="H35" s="109">
        <v>765</v>
      </c>
      <c r="I35" s="109">
        <v>612</v>
      </c>
      <c r="K35" s="106" t="s">
        <v>492</v>
      </c>
      <c r="L35" s="109">
        <v>1587</v>
      </c>
      <c r="M35" s="109">
        <v>736</v>
      </c>
      <c r="N35" s="109">
        <v>851</v>
      </c>
    </row>
    <row r="36" spans="6:14" ht="20.25" customHeight="1">
      <c r="F36" s="106" t="s">
        <v>190</v>
      </c>
      <c r="G36" s="109">
        <v>1326</v>
      </c>
      <c r="H36" s="109">
        <v>757</v>
      </c>
      <c r="I36" s="109">
        <v>569</v>
      </c>
      <c r="K36" s="106" t="s">
        <v>493</v>
      </c>
      <c r="L36" s="109">
        <v>1795</v>
      </c>
      <c r="M36" s="109">
        <v>798</v>
      </c>
      <c r="N36" s="109">
        <v>997</v>
      </c>
    </row>
    <row r="37" spans="6:14" ht="20.25" customHeight="1">
      <c r="F37" s="106" t="s">
        <v>53</v>
      </c>
      <c r="G37" s="109">
        <v>1280</v>
      </c>
      <c r="H37" s="109">
        <v>672</v>
      </c>
      <c r="I37" s="109">
        <v>608</v>
      </c>
      <c r="K37" s="106" t="s">
        <v>278</v>
      </c>
      <c r="L37" s="109">
        <v>1580</v>
      </c>
      <c r="M37" s="109">
        <v>700</v>
      </c>
      <c r="N37" s="109">
        <v>880</v>
      </c>
    </row>
    <row r="38" spans="6:14" ht="20.25" customHeight="1">
      <c r="F38" s="106" t="s">
        <v>445</v>
      </c>
      <c r="G38" s="109">
        <v>1388</v>
      </c>
      <c r="H38" s="109">
        <v>781</v>
      </c>
      <c r="I38" s="109">
        <v>607</v>
      </c>
      <c r="K38" s="106" t="s">
        <v>73</v>
      </c>
      <c r="L38" s="109">
        <v>1564</v>
      </c>
      <c r="M38" s="109">
        <v>681</v>
      </c>
      <c r="N38" s="109">
        <v>883</v>
      </c>
    </row>
    <row r="39" spans="6:14" ht="20.25" customHeight="1">
      <c r="F39" s="106" t="s">
        <v>449</v>
      </c>
      <c r="G39" s="109">
        <v>1499</v>
      </c>
      <c r="H39" s="109">
        <v>785</v>
      </c>
      <c r="I39" s="109">
        <v>714</v>
      </c>
      <c r="K39" s="106" t="s">
        <v>494</v>
      </c>
      <c r="L39" s="109">
        <v>1408</v>
      </c>
      <c r="M39" s="109">
        <v>573</v>
      </c>
      <c r="N39" s="109">
        <v>835</v>
      </c>
    </row>
    <row r="40" spans="6:14" ht="20.25" customHeight="1">
      <c r="F40" s="106" t="s">
        <v>451</v>
      </c>
      <c r="G40" s="109">
        <v>1501</v>
      </c>
      <c r="H40" s="109">
        <v>830</v>
      </c>
      <c r="I40" s="109">
        <v>671</v>
      </c>
      <c r="K40" s="111" t="s">
        <v>495</v>
      </c>
      <c r="L40" s="113">
        <v>1172</v>
      </c>
      <c r="M40" s="109">
        <v>474</v>
      </c>
      <c r="N40" s="109">
        <v>698</v>
      </c>
    </row>
    <row r="41" spans="6:14" ht="20.25" customHeight="1">
      <c r="F41" s="106" t="s">
        <v>262</v>
      </c>
      <c r="G41" s="109">
        <v>1513</v>
      </c>
      <c r="H41" s="109">
        <v>844</v>
      </c>
      <c r="I41" s="109">
        <v>669</v>
      </c>
      <c r="K41" s="111" t="s">
        <v>498</v>
      </c>
      <c r="L41" s="113">
        <v>988</v>
      </c>
      <c r="M41" s="109">
        <v>404</v>
      </c>
      <c r="N41" s="109">
        <v>584</v>
      </c>
    </row>
    <row r="42" spans="6:14" ht="20.25" customHeight="1">
      <c r="F42" s="106" t="s">
        <v>452</v>
      </c>
      <c r="G42" s="109">
        <v>1586</v>
      </c>
      <c r="H42" s="109">
        <v>801</v>
      </c>
      <c r="I42" s="109">
        <v>785</v>
      </c>
      <c r="K42" s="111" t="s">
        <v>500</v>
      </c>
      <c r="L42" s="113">
        <v>1006</v>
      </c>
      <c r="M42" s="109">
        <v>391</v>
      </c>
      <c r="N42" s="109">
        <v>615</v>
      </c>
    </row>
    <row r="43" spans="6:14" ht="20.25" customHeight="1">
      <c r="F43" s="106" t="s">
        <v>186</v>
      </c>
      <c r="G43" s="109">
        <v>1596</v>
      </c>
      <c r="H43" s="109">
        <v>842</v>
      </c>
      <c r="I43" s="109">
        <v>754</v>
      </c>
      <c r="K43" s="111" t="s">
        <v>503</v>
      </c>
      <c r="L43" s="113">
        <v>878</v>
      </c>
      <c r="M43" s="109">
        <v>313</v>
      </c>
      <c r="N43" s="109">
        <v>565</v>
      </c>
    </row>
    <row r="44" spans="6:14" ht="20.25" customHeight="1">
      <c r="F44" s="106" t="s">
        <v>447</v>
      </c>
      <c r="G44" s="109">
        <v>1584</v>
      </c>
      <c r="H44" s="109">
        <v>833</v>
      </c>
      <c r="I44" s="109">
        <v>751</v>
      </c>
      <c r="K44" s="111" t="s">
        <v>504</v>
      </c>
      <c r="L44" s="113">
        <v>826</v>
      </c>
      <c r="M44" s="109">
        <v>279</v>
      </c>
      <c r="N44" s="109">
        <v>547</v>
      </c>
    </row>
    <row r="45" spans="6:14" ht="20.25" customHeight="1">
      <c r="F45" s="106" t="s">
        <v>141</v>
      </c>
      <c r="G45" s="109">
        <v>1697</v>
      </c>
      <c r="H45" s="109">
        <v>906</v>
      </c>
      <c r="I45" s="109">
        <v>791</v>
      </c>
      <c r="K45" s="106" t="s">
        <v>323</v>
      </c>
      <c r="L45" s="109">
        <v>614</v>
      </c>
      <c r="M45" s="109">
        <v>201</v>
      </c>
      <c r="N45" s="109">
        <v>413</v>
      </c>
    </row>
    <row r="46" spans="6:14" ht="20.25" customHeight="1">
      <c r="F46" s="106" t="s">
        <v>454</v>
      </c>
      <c r="G46" s="109">
        <v>1761</v>
      </c>
      <c r="H46" s="109">
        <v>899</v>
      </c>
      <c r="I46" s="109">
        <v>862</v>
      </c>
      <c r="K46" s="106" t="s">
        <v>365</v>
      </c>
      <c r="L46" s="109">
        <v>531</v>
      </c>
      <c r="M46" s="109">
        <v>169</v>
      </c>
      <c r="N46" s="109">
        <v>362</v>
      </c>
    </row>
    <row r="47" spans="6:14" ht="20.25" customHeight="1">
      <c r="F47" s="106" t="s">
        <v>248</v>
      </c>
      <c r="G47" s="109">
        <v>1784</v>
      </c>
      <c r="H47" s="109">
        <v>960</v>
      </c>
      <c r="I47" s="109">
        <v>824</v>
      </c>
      <c r="K47" s="106" t="s">
        <v>505</v>
      </c>
      <c r="L47" s="109">
        <v>479</v>
      </c>
      <c r="M47" s="109">
        <v>124</v>
      </c>
      <c r="N47" s="109">
        <v>355</v>
      </c>
    </row>
    <row r="48" spans="6:14" ht="20.25" customHeight="1">
      <c r="F48" s="106" t="s">
        <v>455</v>
      </c>
      <c r="G48" s="109">
        <v>1854</v>
      </c>
      <c r="H48" s="109">
        <v>995</v>
      </c>
      <c r="I48" s="109">
        <v>859</v>
      </c>
      <c r="K48" s="106" t="s">
        <v>506</v>
      </c>
      <c r="L48" s="109">
        <v>375</v>
      </c>
      <c r="M48" s="109">
        <v>80</v>
      </c>
      <c r="N48" s="109">
        <v>295</v>
      </c>
    </row>
    <row r="49" spans="6:14" ht="20.25" customHeight="1">
      <c r="F49" s="106" t="s">
        <v>193</v>
      </c>
      <c r="G49" s="109">
        <v>1820</v>
      </c>
      <c r="H49" s="109">
        <v>957</v>
      </c>
      <c r="I49" s="109">
        <v>863</v>
      </c>
      <c r="K49" s="106" t="s">
        <v>508</v>
      </c>
      <c r="L49" s="109">
        <v>323</v>
      </c>
      <c r="M49" s="109">
        <v>80</v>
      </c>
      <c r="N49" s="109">
        <v>243</v>
      </c>
    </row>
    <row r="50" spans="6:14" ht="20.25" customHeight="1">
      <c r="F50" s="106" t="s">
        <v>457</v>
      </c>
      <c r="G50" s="109">
        <v>1995</v>
      </c>
      <c r="H50" s="109">
        <v>1072</v>
      </c>
      <c r="I50" s="109">
        <v>923</v>
      </c>
      <c r="K50" s="111" t="s">
        <v>474</v>
      </c>
      <c r="L50" s="113">
        <v>245</v>
      </c>
      <c r="M50" s="109">
        <v>47</v>
      </c>
      <c r="N50" s="109">
        <v>198</v>
      </c>
    </row>
    <row r="51" spans="6:14" ht="20.25" customHeight="1">
      <c r="F51" s="106" t="s">
        <v>458</v>
      </c>
      <c r="G51" s="109">
        <v>1950</v>
      </c>
      <c r="H51" s="109">
        <v>1006</v>
      </c>
      <c r="I51" s="109">
        <v>944</v>
      </c>
      <c r="K51" s="111" t="s">
        <v>509</v>
      </c>
      <c r="L51" s="113">
        <v>208</v>
      </c>
      <c r="M51" s="109">
        <v>31</v>
      </c>
      <c r="N51" s="109">
        <v>177</v>
      </c>
    </row>
    <row r="52" spans="6:14" ht="20.25" customHeight="1">
      <c r="F52" s="106" t="s">
        <v>461</v>
      </c>
      <c r="G52" s="109">
        <v>1994</v>
      </c>
      <c r="H52" s="109">
        <v>1057</v>
      </c>
      <c r="I52" s="109">
        <v>937</v>
      </c>
      <c r="K52" s="111" t="s">
        <v>122</v>
      </c>
      <c r="L52" s="113">
        <v>155</v>
      </c>
      <c r="M52" s="109">
        <v>34</v>
      </c>
      <c r="N52" s="109">
        <v>121</v>
      </c>
    </row>
    <row r="53" spans="6:14" ht="20.25" customHeight="1">
      <c r="F53" s="106" t="s">
        <v>462</v>
      </c>
      <c r="G53" s="109">
        <v>2242</v>
      </c>
      <c r="H53" s="109">
        <v>1223</v>
      </c>
      <c r="I53" s="109">
        <v>1019</v>
      </c>
      <c r="K53" s="111" t="s">
        <v>244</v>
      </c>
      <c r="L53" s="113">
        <v>103</v>
      </c>
      <c r="M53" s="109">
        <v>12</v>
      </c>
      <c r="N53" s="109">
        <v>91</v>
      </c>
    </row>
    <row r="54" spans="6:14" ht="20.25" customHeight="1">
      <c r="F54" s="106" t="s">
        <v>465</v>
      </c>
      <c r="G54" s="109">
        <v>2163</v>
      </c>
      <c r="H54" s="109">
        <v>1129</v>
      </c>
      <c r="I54" s="109">
        <v>1034</v>
      </c>
      <c r="K54" s="111" t="s">
        <v>93</v>
      </c>
      <c r="L54" s="113">
        <v>98</v>
      </c>
      <c r="M54" s="109">
        <v>10</v>
      </c>
      <c r="N54" s="109">
        <v>88</v>
      </c>
    </row>
    <row r="55" spans="6:14" ht="20.25" customHeight="1">
      <c r="F55" s="107" t="s">
        <v>54</v>
      </c>
      <c r="G55" s="108">
        <v>2285</v>
      </c>
      <c r="H55" s="108">
        <v>1252</v>
      </c>
      <c r="I55" s="108">
        <v>1033</v>
      </c>
      <c r="K55" s="112" t="s">
        <v>29</v>
      </c>
      <c r="L55" s="114">
        <v>103</v>
      </c>
      <c r="M55" s="108">
        <v>18</v>
      </c>
      <c r="N55" s="108">
        <v>85</v>
      </c>
    </row>
    <row r="56" spans="6:14" ht="20.25" customHeight="1">
      <c r="K56" s="111"/>
      <c r="N56" s="56"/>
    </row>
  </sheetData>
  <mergeCells count="1">
    <mergeCell ref="L3:N3"/>
  </mergeCells>
  <phoneticPr fontId="20"/>
  <pageMargins left="0.7" right="0.7" top="0.75" bottom="0.75" header="0.3" footer="0.3"/>
  <pageSetup paperSize="9" scale="66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5"/>
  <sheetViews>
    <sheetView showGridLines="0" workbookViewId="0"/>
  </sheetViews>
  <sheetFormatPr defaultRowHeight="13.5"/>
  <cols>
    <col min="1" max="1" width="11.375" style="37" customWidth="1"/>
    <col min="2" max="7" width="7.625" style="38" customWidth="1"/>
    <col min="8" max="8" width="9.25" style="115" customWidth="1"/>
    <col min="9" max="11" width="7.625" style="38" customWidth="1"/>
    <col min="12" max="16384" width="9" style="35" customWidth="1"/>
  </cols>
  <sheetData>
    <row r="1" spans="1:11" s="116" customFormat="1" ht="17.25" customHeight="1">
      <c r="A1" s="119" t="s">
        <v>155</v>
      </c>
      <c r="B1" s="125"/>
      <c r="C1" s="125"/>
      <c r="D1" s="125"/>
      <c r="E1" s="125"/>
      <c r="F1" s="125"/>
      <c r="G1" s="125"/>
      <c r="H1" s="132"/>
      <c r="I1" s="125"/>
      <c r="J1" s="125"/>
    </row>
    <row r="2" spans="1:11" ht="7.5" customHeight="1">
      <c r="A2" s="120"/>
      <c r="K2" s="35"/>
    </row>
    <row r="3" spans="1:11" ht="20.25" customHeight="1">
      <c r="A3" s="14"/>
      <c r="K3" s="28" t="s">
        <v>142</v>
      </c>
    </row>
    <row r="4" spans="1:11" ht="20.25" customHeight="1">
      <c r="A4" s="8" t="s">
        <v>510</v>
      </c>
      <c r="B4" s="23" t="s">
        <v>302</v>
      </c>
      <c r="C4" s="128"/>
      <c r="D4" s="131"/>
      <c r="E4" s="23" t="s">
        <v>235</v>
      </c>
      <c r="F4" s="128"/>
      <c r="G4" s="131"/>
      <c r="H4" s="16" t="s">
        <v>528</v>
      </c>
      <c r="I4" s="16" t="s">
        <v>196</v>
      </c>
      <c r="J4" s="16" t="s">
        <v>538</v>
      </c>
      <c r="K4" s="136" t="s">
        <v>14</v>
      </c>
    </row>
    <row r="5" spans="1:11" ht="20.25" customHeight="1">
      <c r="A5" s="121"/>
      <c r="B5" s="24" t="s">
        <v>527</v>
      </c>
      <c r="C5" s="24" t="s">
        <v>305</v>
      </c>
      <c r="D5" s="24" t="s">
        <v>417</v>
      </c>
      <c r="E5" s="24" t="s">
        <v>527</v>
      </c>
      <c r="F5" s="24" t="s">
        <v>305</v>
      </c>
      <c r="G5" s="24" t="s">
        <v>417</v>
      </c>
      <c r="H5" s="133"/>
      <c r="I5" s="133"/>
      <c r="J5" s="133"/>
      <c r="K5" s="137"/>
    </row>
    <row r="6" spans="1:11" s="7" customFormat="1" ht="20.25" customHeight="1">
      <c r="A6" s="33" t="s">
        <v>511</v>
      </c>
      <c r="B6" s="20">
        <v>1060</v>
      </c>
      <c r="C6" s="20">
        <v>546</v>
      </c>
      <c r="D6" s="20">
        <v>514</v>
      </c>
      <c r="E6" s="20">
        <v>1575</v>
      </c>
      <c r="F6" s="20">
        <v>825</v>
      </c>
      <c r="G6" s="20">
        <v>750</v>
      </c>
      <c r="H6" s="20" t="s">
        <v>440</v>
      </c>
      <c r="I6" s="20">
        <v>615</v>
      </c>
      <c r="J6" s="20">
        <v>208</v>
      </c>
      <c r="K6" s="20">
        <v>33</v>
      </c>
    </row>
    <row r="7" spans="1:11" s="7" customFormat="1" ht="20.25" customHeight="1">
      <c r="A7" s="122" t="s">
        <v>512</v>
      </c>
      <c r="B7" s="20">
        <v>998</v>
      </c>
      <c r="C7" s="20">
        <v>523</v>
      </c>
      <c r="D7" s="20">
        <v>475</v>
      </c>
      <c r="E7" s="20">
        <v>1788</v>
      </c>
      <c r="F7" s="20">
        <v>945</v>
      </c>
      <c r="G7" s="20">
        <v>843</v>
      </c>
      <c r="H7" s="20" t="s">
        <v>200</v>
      </c>
      <c r="I7" s="20">
        <v>573</v>
      </c>
      <c r="J7" s="20">
        <v>267</v>
      </c>
      <c r="K7" s="20">
        <v>29</v>
      </c>
    </row>
    <row r="8" spans="1:11" s="7" customFormat="1" ht="20.25" customHeight="1">
      <c r="A8" s="122" t="s">
        <v>514</v>
      </c>
      <c r="B8" s="20">
        <v>986</v>
      </c>
      <c r="C8" s="20">
        <v>505</v>
      </c>
      <c r="D8" s="20">
        <v>481</v>
      </c>
      <c r="E8" s="20">
        <v>1760</v>
      </c>
      <c r="F8" s="20">
        <v>900</v>
      </c>
      <c r="G8" s="20">
        <v>859</v>
      </c>
      <c r="H8" s="20" t="s">
        <v>529</v>
      </c>
      <c r="I8" s="20">
        <v>576</v>
      </c>
      <c r="J8" s="20">
        <v>227</v>
      </c>
      <c r="K8" s="20">
        <v>33</v>
      </c>
    </row>
    <row r="9" spans="1:11" s="7" customFormat="1" ht="20.25" customHeight="1">
      <c r="A9" s="122" t="s">
        <v>516</v>
      </c>
      <c r="B9" s="20">
        <v>970</v>
      </c>
      <c r="C9" s="20">
        <v>481</v>
      </c>
      <c r="D9" s="20">
        <v>489</v>
      </c>
      <c r="E9" s="20">
        <v>1667</v>
      </c>
      <c r="F9" s="20">
        <v>867</v>
      </c>
      <c r="G9" s="20">
        <v>799</v>
      </c>
      <c r="H9" s="20" t="s">
        <v>530</v>
      </c>
      <c r="I9" s="20">
        <v>605</v>
      </c>
      <c r="J9" s="20">
        <v>240</v>
      </c>
      <c r="K9" s="20">
        <v>30</v>
      </c>
    </row>
    <row r="10" spans="1:11" s="7" customFormat="1" ht="20.25" customHeight="1">
      <c r="A10" s="122" t="s">
        <v>515</v>
      </c>
      <c r="B10" s="20">
        <v>1101</v>
      </c>
      <c r="C10" s="20">
        <v>588</v>
      </c>
      <c r="D10" s="20">
        <v>513</v>
      </c>
      <c r="E10" s="20">
        <v>1952</v>
      </c>
      <c r="F10" s="20">
        <v>980</v>
      </c>
      <c r="G10" s="20">
        <v>972</v>
      </c>
      <c r="H10" s="20" t="s">
        <v>319</v>
      </c>
      <c r="I10" s="20">
        <v>672</v>
      </c>
      <c r="J10" s="20">
        <v>248</v>
      </c>
      <c r="K10" s="20">
        <v>17</v>
      </c>
    </row>
    <row r="11" spans="1:11" s="7" customFormat="1" ht="20.25" customHeight="1">
      <c r="A11" s="122" t="s">
        <v>52</v>
      </c>
      <c r="B11" s="20">
        <v>1080</v>
      </c>
      <c r="C11" s="20">
        <v>546</v>
      </c>
      <c r="D11" s="20">
        <v>534</v>
      </c>
      <c r="E11" s="20">
        <v>1905</v>
      </c>
      <c r="F11" s="20">
        <v>954</v>
      </c>
      <c r="G11" s="20">
        <v>950</v>
      </c>
      <c r="H11" s="20" t="s">
        <v>129</v>
      </c>
      <c r="I11" s="20">
        <v>649</v>
      </c>
      <c r="J11" s="20">
        <v>259</v>
      </c>
      <c r="K11" s="20">
        <v>31</v>
      </c>
    </row>
    <row r="12" spans="1:11" s="7" customFormat="1" ht="20.25" customHeight="1">
      <c r="A12" s="122" t="s">
        <v>91</v>
      </c>
      <c r="B12" s="20">
        <v>1101</v>
      </c>
      <c r="C12" s="20">
        <v>585</v>
      </c>
      <c r="D12" s="20">
        <v>516</v>
      </c>
      <c r="E12" s="20">
        <v>2084</v>
      </c>
      <c r="F12" s="20">
        <v>1069</v>
      </c>
      <c r="G12" s="20">
        <v>1015</v>
      </c>
      <c r="H12" s="20" t="s">
        <v>151</v>
      </c>
      <c r="I12" s="20">
        <v>632</v>
      </c>
      <c r="J12" s="20">
        <v>256</v>
      </c>
      <c r="K12" s="20">
        <v>22</v>
      </c>
    </row>
    <row r="13" spans="1:11" s="7" customFormat="1" ht="20.25" customHeight="1">
      <c r="A13" s="122" t="s">
        <v>518</v>
      </c>
      <c r="B13" s="19">
        <v>1002</v>
      </c>
      <c r="C13" s="20">
        <v>526</v>
      </c>
      <c r="D13" s="20">
        <v>476</v>
      </c>
      <c r="E13" s="20">
        <v>2044</v>
      </c>
      <c r="F13" s="20">
        <v>1046</v>
      </c>
      <c r="G13" s="20">
        <v>998</v>
      </c>
      <c r="H13" s="20" t="s">
        <v>532</v>
      </c>
      <c r="I13" s="20">
        <v>592</v>
      </c>
      <c r="J13" s="20">
        <v>220</v>
      </c>
      <c r="K13" s="20">
        <v>13</v>
      </c>
    </row>
    <row r="14" spans="1:11" s="7" customFormat="1" ht="20.25" customHeight="1">
      <c r="A14" s="122" t="s">
        <v>318</v>
      </c>
      <c r="B14" s="19">
        <v>1020</v>
      </c>
      <c r="C14" s="20">
        <v>544</v>
      </c>
      <c r="D14" s="20">
        <v>476</v>
      </c>
      <c r="E14" s="20">
        <v>2116</v>
      </c>
      <c r="F14" s="20">
        <v>1082</v>
      </c>
      <c r="G14" s="20">
        <v>1034</v>
      </c>
      <c r="H14" s="20" t="s">
        <v>533</v>
      </c>
      <c r="I14" s="20">
        <v>613</v>
      </c>
      <c r="J14" s="20">
        <v>250</v>
      </c>
      <c r="K14" s="20">
        <v>34</v>
      </c>
    </row>
    <row r="15" spans="1:11" s="7" customFormat="1" ht="20.25" customHeight="1">
      <c r="A15" s="122" t="s">
        <v>519</v>
      </c>
      <c r="B15" s="19">
        <v>928</v>
      </c>
      <c r="C15" s="20">
        <v>477</v>
      </c>
      <c r="D15" s="20">
        <v>451</v>
      </c>
      <c r="E15" s="20">
        <v>2068</v>
      </c>
      <c r="F15" s="20">
        <v>1034</v>
      </c>
      <c r="G15" s="20">
        <v>1034</v>
      </c>
      <c r="H15" s="20" t="s">
        <v>329</v>
      </c>
      <c r="I15" s="20">
        <v>606</v>
      </c>
      <c r="J15" s="20">
        <v>270</v>
      </c>
      <c r="K15" s="20">
        <v>20</v>
      </c>
    </row>
    <row r="16" spans="1:11" s="7" customFormat="1" ht="20.25" customHeight="1">
      <c r="A16" s="122" t="s">
        <v>382</v>
      </c>
      <c r="B16" s="19">
        <v>884</v>
      </c>
      <c r="C16" s="20">
        <v>454</v>
      </c>
      <c r="D16" s="20">
        <v>430</v>
      </c>
      <c r="E16" s="20">
        <v>2032</v>
      </c>
      <c r="F16" s="20">
        <v>1012</v>
      </c>
      <c r="G16" s="20">
        <v>1020</v>
      </c>
      <c r="H16" s="20" t="s">
        <v>535</v>
      </c>
      <c r="I16" s="20">
        <v>494</v>
      </c>
      <c r="J16" s="20">
        <v>211</v>
      </c>
      <c r="K16" s="20">
        <v>19</v>
      </c>
    </row>
    <row r="17" spans="1:11" s="7" customFormat="1" ht="20.25" customHeight="1">
      <c r="A17" s="122" t="s">
        <v>521</v>
      </c>
      <c r="B17" s="19">
        <v>845</v>
      </c>
      <c r="C17" s="20">
        <v>428</v>
      </c>
      <c r="D17" s="20">
        <v>417</v>
      </c>
      <c r="E17" s="20">
        <v>1943</v>
      </c>
      <c r="F17" s="20">
        <v>997</v>
      </c>
      <c r="G17" s="20">
        <v>946</v>
      </c>
      <c r="H17" s="20" t="s">
        <v>385</v>
      </c>
      <c r="I17" s="20">
        <v>487</v>
      </c>
      <c r="J17" s="20">
        <v>200</v>
      </c>
      <c r="K17" s="20">
        <v>15</v>
      </c>
    </row>
    <row r="18" spans="1:11" s="7" customFormat="1" ht="20.25" customHeight="1">
      <c r="A18" s="122" t="s">
        <v>101</v>
      </c>
      <c r="B18" s="19">
        <v>735</v>
      </c>
      <c r="C18" s="20">
        <v>357</v>
      </c>
      <c r="D18" s="20">
        <v>378</v>
      </c>
      <c r="E18" s="20">
        <v>2298</v>
      </c>
      <c r="F18" s="20">
        <v>1154</v>
      </c>
      <c r="G18" s="20">
        <v>1144</v>
      </c>
      <c r="H18" s="20" t="s">
        <v>430</v>
      </c>
      <c r="I18" s="20">
        <v>490</v>
      </c>
      <c r="J18" s="20">
        <v>231</v>
      </c>
      <c r="K18" s="20">
        <v>7</v>
      </c>
    </row>
    <row r="19" spans="1:11" s="7" customFormat="1" ht="20.25" customHeight="1">
      <c r="A19" s="123" t="s">
        <v>439</v>
      </c>
      <c r="B19" s="19">
        <v>704</v>
      </c>
      <c r="C19" s="129">
        <v>378</v>
      </c>
      <c r="D19" s="129">
        <v>326</v>
      </c>
      <c r="E19" s="129">
        <v>2269</v>
      </c>
      <c r="F19" s="129">
        <v>1175</v>
      </c>
      <c r="G19" s="129">
        <v>1094</v>
      </c>
      <c r="H19" s="129" t="s">
        <v>537</v>
      </c>
      <c r="I19" s="129">
        <v>435</v>
      </c>
      <c r="J19" s="129">
        <v>226</v>
      </c>
      <c r="K19" s="129">
        <v>19</v>
      </c>
    </row>
    <row r="20" spans="1:11" s="7" customFormat="1" ht="20.25" customHeight="1">
      <c r="A20" s="124" t="s">
        <v>92</v>
      </c>
      <c r="B20" s="126">
        <v>650</v>
      </c>
      <c r="C20" s="130">
        <v>337</v>
      </c>
      <c r="D20" s="130">
        <v>313</v>
      </c>
      <c r="E20" s="130">
        <v>2434</v>
      </c>
      <c r="F20" s="130">
        <v>1227</v>
      </c>
      <c r="G20" s="130">
        <v>1207</v>
      </c>
      <c r="H20" s="130" t="s">
        <v>539</v>
      </c>
      <c r="I20" s="130">
        <v>451</v>
      </c>
      <c r="J20" s="130">
        <v>231</v>
      </c>
      <c r="K20" s="130">
        <v>19</v>
      </c>
    </row>
    <row r="21" spans="1:11" ht="20.25" customHeight="1">
      <c r="A21" s="14"/>
      <c r="F21" s="35"/>
      <c r="G21" s="35"/>
      <c r="H21" s="134"/>
      <c r="K21" s="115" t="s">
        <v>540</v>
      </c>
    </row>
    <row r="22" spans="1:11" s="117" customFormat="1" ht="20.25" customHeight="1">
      <c r="A22" s="14" t="s">
        <v>522</v>
      </c>
      <c r="B22" s="127"/>
      <c r="C22" s="127"/>
      <c r="D22" s="127"/>
      <c r="E22" s="127"/>
      <c r="F22" s="127"/>
      <c r="G22" s="127"/>
      <c r="H22" s="135"/>
      <c r="I22" s="127"/>
      <c r="J22" s="127"/>
      <c r="K22" s="127"/>
    </row>
    <row r="23" spans="1:11" s="117" customFormat="1" ht="20.25" customHeight="1">
      <c r="A23" s="35" t="s">
        <v>459</v>
      </c>
      <c r="B23" s="127"/>
      <c r="C23" s="127"/>
      <c r="D23" s="127"/>
      <c r="E23" s="127"/>
      <c r="F23" s="127"/>
      <c r="G23" s="127"/>
      <c r="H23" s="135"/>
      <c r="I23" s="127"/>
      <c r="J23" s="127"/>
      <c r="K23" s="127"/>
    </row>
    <row r="24" spans="1:11" s="118" customFormat="1" ht="20.25" customHeight="1">
      <c r="A24" s="35" t="s">
        <v>525</v>
      </c>
      <c r="B24" s="127"/>
      <c r="C24" s="127"/>
      <c r="D24" s="127"/>
      <c r="E24" s="127"/>
      <c r="F24" s="127"/>
      <c r="G24" s="127"/>
      <c r="H24" s="135"/>
      <c r="I24" s="127"/>
      <c r="J24" s="127"/>
      <c r="K24" s="127"/>
    </row>
    <row r="25" spans="1:11" s="117" customFormat="1" ht="20.25" customHeight="1">
      <c r="A25" s="35" t="s">
        <v>526</v>
      </c>
      <c r="B25" s="127"/>
      <c r="C25" s="127"/>
      <c r="D25" s="127"/>
      <c r="E25" s="127"/>
      <c r="F25" s="127"/>
      <c r="G25" s="127"/>
      <c r="H25" s="135"/>
      <c r="I25" s="127"/>
      <c r="J25" s="127"/>
      <c r="K25" s="127"/>
    </row>
  </sheetData>
  <mergeCells count="7">
    <mergeCell ref="B4:D4"/>
    <mergeCell ref="E4:G4"/>
    <mergeCell ref="A4:A5"/>
    <mergeCell ref="H4:H5"/>
    <mergeCell ref="I4:I5"/>
    <mergeCell ref="J4:J5"/>
    <mergeCell ref="K4:K5"/>
  </mergeCells>
  <phoneticPr fontId="20"/>
  <pageMargins left="0.59055118110236227" right="0.59055118110236227" top="0.78740157480314965" bottom="0.59055118110236227" header="0.51181102362204722" footer="0.31496062992125984"/>
  <pageSetup paperSize="9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9"/>
  <sheetViews>
    <sheetView showGridLines="0" workbookViewId="0"/>
  </sheetViews>
  <sheetFormatPr defaultRowHeight="13.5"/>
  <cols>
    <col min="1" max="1" width="11.375" style="37" customWidth="1"/>
    <col min="2" max="9" width="8.375" style="38" customWidth="1"/>
    <col min="10" max="10" width="8.375" style="115" customWidth="1"/>
    <col min="11" max="16384" width="9" style="35" customWidth="1"/>
  </cols>
  <sheetData>
    <row r="1" spans="1:10" s="116" customFormat="1" ht="17.25" customHeight="1">
      <c r="A1" s="119" t="s">
        <v>541</v>
      </c>
      <c r="B1" s="125"/>
      <c r="C1" s="125"/>
      <c r="D1" s="125"/>
      <c r="E1" s="125"/>
      <c r="F1" s="125"/>
      <c r="G1" s="125"/>
      <c r="H1" s="125"/>
      <c r="I1" s="125"/>
      <c r="J1" s="141"/>
    </row>
    <row r="2" spans="1:10" ht="7.5" customHeight="1">
      <c r="A2" s="120"/>
      <c r="J2" s="36"/>
    </row>
    <row r="3" spans="1:10" ht="20.25" customHeight="1">
      <c r="A3" s="14"/>
      <c r="J3" s="28" t="s">
        <v>327</v>
      </c>
    </row>
    <row r="4" spans="1:10" ht="20.25" customHeight="1">
      <c r="A4" s="138" t="s">
        <v>8</v>
      </c>
      <c r="B4" s="24" t="s">
        <v>545</v>
      </c>
      <c r="C4" s="24"/>
      <c r="D4" s="24"/>
      <c r="E4" s="24"/>
      <c r="F4" s="24" t="s">
        <v>102</v>
      </c>
      <c r="G4" s="24"/>
      <c r="H4" s="24"/>
      <c r="I4" s="24"/>
      <c r="J4" s="142" t="s">
        <v>531</v>
      </c>
    </row>
    <row r="5" spans="1:10" ht="20.25" customHeight="1">
      <c r="A5" s="138"/>
      <c r="B5" s="24" t="s">
        <v>470</v>
      </c>
      <c r="C5" s="24" t="s">
        <v>20</v>
      </c>
      <c r="D5" s="24" t="s">
        <v>23</v>
      </c>
      <c r="E5" s="24" t="s">
        <v>27</v>
      </c>
      <c r="F5" s="24" t="s">
        <v>470</v>
      </c>
      <c r="G5" s="24" t="s">
        <v>20</v>
      </c>
      <c r="H5" s="24" t="s">
        <v>23</v>
      </c>
      <c r="I5" s="24" t="s">
        <v>27</v>
      </c>
      <c r="J5" s="143"/>
    </row>
    <row r="6" spans="1:10" s="7" customFormat="1" ht="20.25" customHeight="1">
      <c r="A6" s="33" t="s">
        <v>511</v>
      </c>
      <c r="B6" s="20">
        <v>2144</v>
      </c>
      <c r="C6" s="20">
        <v>2872</v>
      </c>
      <c r="D6" s="20">
        <v>1499</v>
      </c>
      <c r="E6" s="20">
        <v>1373</v>
      </c>
      <c r="F6" s="20">
        <v>2205</v>
      </c>
      <c r="G6" s="20">
        <v>3124</v>
      </c>
      <c r="H6" s="20">
        <v>1578</v>
      </c>
      <c r="I6" s="20">
        <v>1546</v>
      </c>
      <c r="J6" s="20" t="s">
        <v>313</v>
      </c>
    </row>
    <row r="7" spans="1:10" s="7" customFormat="1" ht="20.25" customHeight="1">
      <c r="A7" s="122" t="s">
        <v>512</v>
      </c>
      <c r="B7" s="20">
        <v>2227</v>
      </c>
      <c r="C7" s="20">
        <v>3072</v>
      </c>
      <c r="D7" s="20">
        <v>1577</v>
      </c>
      <c r="E7" s="20">
        <v>1495</v>
      </c>
      <c r="F7" s="20">
        <v>2601</v>
      </c>
      <c r="G7" s="20">
        <v>3361</v>
      </c>
      <c r="H7" s="20">
        <v>1685</v>
      </c>
      <c r="I7" s="20">
        <v>1676</v>
      </c>
      <c r="J7" s="20" t="s">
        <v>274</v>
      </c>
    </row>
    <row r="8" spans="1:10" s="7" customFormat="1" ht="20.25" customHeight="1">
      <c r="A8" s="122" t="s">
        <v>514</v>
      </c>
      <c r="B8" s="20">
        <v>2734</v>
      </c>
      <c r="C8" s="20">
        <v>3670</v>
      </c>
      <c r="D8" s="20">
        <v>1870</v>
      </c>
      <c r="E8" s="20">
        <v>1800</v>
      </c>
      <c r="F8" s="20">
        <v>2913</v>
      </c>
      <c r="G8" s="20">
        <v>3503</v>
      </c>
      <c r="H8" s="20">
        <v>1737</v>
      </c>
      <c r="I8" s="20">
        <v>1766</v>
      </c>
      <c r="J8" s="20">
        <v>167</v>
      </c>
    </row>
    <row r="9" spans="1:10" s="7" customFormat="1" ht="20.25" customHeight="1">
      <c r="A9" s="122" t="s">
        <v>516</v>
      </c>
      <c r="B9" s="20">
        <v>2903</v>
      </c>
      <c r="C9" s="20">
        <v>3966</v>
      </c>
      <c r="D9" s="20">
        <v>2022</v>
      </c>
      <c r="E9" s="20">
        <v>1944</v>
      </c>
      <c r="F9" s="20">
        <v>2879</v>
      </c>
      <c r="G9" s="20">
        <v>3548</v>
      </c>
      <c r="H9" s="20">
        <v>1832</v>
      </c>
      <c r="I9" s="20">
        <v>1716</v>
      </c>
      <c r="J9" s="20">
        <v>418</v>
      </c>
    </row>
    <row r="10" spans="1:10" s="7" customFormat="1" ht="20.25" customHeight="1">
      <c r="A10" s="122" t="s">
        <v>515</v>
      </c>
      <c r="B10" s="20">
        <v>2665</v>
      </c>
      <c r="C10" s="20">
        <v>4702</v>
      </c>
      <c r="D10" s="20">
        <v>2628</v>
      </c>
      <c r="E10" s="20">
        <v>2074</v>
      </c>
      <c r="F10" s="20">
        <v>2945</v>
      </c>
      <c r="G10" s="20">
        <v>4181</v>
      </c>
      <c r="H10" s="20">
        <v>2170</v>
      </c>
      <c r="I10" s="20">
        <v>2011</v>
      </c>
      <c r="J10" s="20">
        <v>521</v>
      </c>
    </row>
    <row r="11" spans="1:10" s="7" customFormat="1" ht="20.25" customHeight="1">
      <c r="A11" s="122" t="s">
        <v>52</v>
      </c>
      <c r="B11" s="20">
        <v>2607</v>
      </c>
      <c r="C11" s="20">
        <v>4616</v>
      </c>
      <c r="D11" s="20">
        <v>2651</v>
      </c>
      <c r="E11" s="20">
        <v>1965</v>
      </c>
      <c r="F11" s="20">
        <v>2946</v>
      </c>
      <c r="G11" s="20">
        <v>4219</v>
      </c>
      <c r="H11" s="20">
        <v>2351</v>
      </c>
      <c r="I11" s="20">
        <v>1868</v>
      </c>
      <c r="J11" s="20">
        <v>397</v>
      </c>
    </row>
    <row r="12" spans="1:10" s="7" customFormat="1" ht="20.25" customHeight="1">
      <c r="A12" s="122" t="s">
        <v>91</v>
      </c>
      <c r="B12" s="20">
        <v>2624</v>
      </c>
      <c r="C12" s="20">
        <v>4957</v>
      </c>
      <c r="D12" s="20">
        <v>2837</v>
      </c>
      <c r="E12" s="20">
        <v>2120</v>
      </c>
      <c r="F12" s="20">
        <v>2989</v>
      </c>
      <c r="G12" s="20">
        <v>4481</v>
      </c>
      <c r="H12" s="20">
        <v>2496</v>
      </c>
      <c r="I12" s="20">
        <v>1985</v>
      </c>
      <c r="J12" s="20">
        <v>476</v>
      </c>
    </row>
    <row r="13" spans="1:10" s="7" customFormat="1" ht="20.25" customHeight="1">
      <c r="A13" s="122" t="s">
        <v>518</v>
      </c>
      <c r="B13" s="20">
        <v>2649</v>
      </c>
      <c r="C13" s="20">
        <v>5364</v>
      </c>
      <c r="D13" s="20">
        <v>3196</v>
      </c>
      <c r="E13" s="20">
        <v>2168</v>
      </c>
      <c r="F13" s="20">
        <v>3028</v>
      </c>
      <c r="G13" s="20">
        <v>4803</v>
      </c>
      <c r="H13" s="20">
        <v>2151</v>
      </c>
      <c r="I13" s="20">
        <v>2652</v>
      </c>
      <c r="J13" s="20">
        <v>561</v>
      </c>
    </row>
    <row r="14" spans="1:10" s="7" customFormat="1" ht="20.25" customHeight="1">
      <c r="A14" s="122" t="s">
        <v>318</v>
      </c>
      <c r="B14" s="19">
        <v>2582</v>
      </c>
      <c r="C14" s="20">
        <v>5166</v>
      </c>
      <c r="D14" s="20">
        <v>3065</v>
      </c>
      <c r="E14" s="20">
        <v>2101</v>
      </c>
      <c r="F14" s="20">
        <v>3007</v>
      </c>
      <c r="G14" s="20">
        <v>4714</v>
      </c>
      <c r="H14" s="20">
        <v>2589</v>
      </c>
      <c r="I14" s="20">
        <v>2125</v>
      </c>
      <c r="J14" s="20">
        <v>452</v>
      </c>
    </row>
    <row r="15" spans="1:10" s="7" customFormat="1" ht="20.25" customHeight="1">
      <c r="A15" s="122" t="s">
        <v>519</v>
      </c>
      <c r="B15" s="19">
        <v>2791</v>
      </c>
      <c r="C15" s="20">
        <v>5249</v>
      </c>
      <c r="D15" s="20">
        <v>3172</v>
      </c>
      <c r="E15" s="20">
        <v>2077</v>
      </c>
      <c r="F15" s="20">
        <v>3184</v>
      </c>
      <c r="G15" s="20">
        <v>5046</v>
      </c>
      <c r="H15" s="20">
        <v>2768</v>
      </c>
      <c r="I15" s="20">
        <v>2278</v>
      </c>
      <c r="J15" s="20">
        <v>203</v>
      </c>
    </row>
    <row r="16" spans="1:10" s="7" customFormat="1" ht="20.25" customHeight="1">
      <c r="A16" s="122" t="s">
        <v>382</v>
      </c>
      <c r="B16" s="19">
        <v>2648</v>
      </c>
      <c r="C16" s="20">
        <v>4697</v>
      </c>
      <c r="D16" s="20">
        <v>2707</v>
      </c>
      <c r="E16" s="20">
        <v>1990</v>
      </c>
      <c r="F16" s="20">
        <v>3005</v>
      </c>
      <c r="G16" s="20">
        <v>4567</v>
      </c>
      <c r="H16" s="20">
        <v>2631</v>
      </c>
      <c r="I16" s="20">
        <v>1936</v>
      </c>
      <c r="J16" s="20">
        <v>130</v>
      </c>
    </row>
    <row r="17" spans="1:10" s="7" customFormat="1" ht="20.25" customHeight="1">
      <c r="A17" s="122" t="s">
        <v>521</v>
      </c>
      <c r="B17" s="19">
        <v>2735</v>
      </c>
      <c r="C17" s="20">
        <v>4424</v>
      </c>
      <c r="D17" s="20">
        <v>2566</v>
      </c>
      <c r="E17" s="20">
        <v>1858</v>
      </c>
      <c r="F17" s="20">
        <v>3045</v>
      </c>
      <c r="G17" s="20">
        <v>4653</v>
      </c>
      <c r="H17" s="20">
        <v>2671</v>
      </c>
      <c r="I17" s="20">
        <v>1982</v>
      </c>
      <c r="J17" s="20" t="s">
        <v>546</v>
      </c>
    </row>
    <row r="18" spans="1:10" s="7" customFormat="1" ht="20.25" customHeight="1">
      <c r="A18" s="122" t="s">
        <v>101</v>
      </c>
      <c r="B18" s="19">
        <v>2752</v>
      </c>
      <c r="C18" s="20">
        <v>5560</v>
      </c>
      <c r="D18" s="20">
        <v>3206</v>
      </c>
      <c r="E18" s="20">
        <v>2354</v>
      </c>
      <c r="F18" s="20">
        <v>3012</v>
      </c>
      <c r="G18" s="20">
        <v>4770</v>
      </c>
      <c r="H18" s="20">
        <v>2661</v>
      </c>
      <c r="I18" s="20">
        <v>2109</v>
      </c>
      <c r="J18" s="20">
        <v>790</v>
      </c>
    </row>
    <row r="19" spans="1:10" s="7" customFormat="1" ht="20.25" customHeight="1">
      <c r="A19" s="123" t="s">
        <v>439</v>
      </c>
      <c r="B19" s="19">
        <v>2605</v>
      </c>
      <c r="C19" s="129">
        <v>5248</v>
      </c>
      <c r="D19" s="129">
        <v>3102</v>
      </c>
      <c r="E19" s="129">
        <v>2146</v>
      </c>
      <c r="F19" s="129">
        <v>3105</v>
      </c>
      <c r="G19" s="129">
        <v>5069</v>
      </c>
      <c r="H19" s="129">
        <v>2929</v>
      </c>
      <c r="I19" s="129">
        <v>2140</v>
      </c>
      <c r="J19" s="129">
        <v>179</v>
      </c>
    </row>
    <row r="20" spans="1:10" s="7" customFormat="1" ht="20.25" customHeight="1">
      <c r="A20" s="139" t="s">
        <v>306</v>
      </c>
      <c r="B20" s="21">
        <v>2703</v>
      </c>
      <c r="C20" s="26">
        <v>5120</v>
      </c>
      <c r="D20" s="26">
        <v>2975</v>
      </c>
      <c r="E20" s="26">
        <v>2145</v>
      </c>
      <c r="F20" s="26">
        <v>2973</v>
      </c>
      <c r="G20" s="26">
        <v>4752</v>
      </c>
      <c r="H20" s="26">
        <v>2721</v>
      </c>
      <c r="I20" s="26">
        <v>2031</v>
      </c>
      <c r="J20" s="26">
        <v>368</v>
      </c>
    </row>
    <row r="21" spans="1:10" ht="20.25" customHeight="1">
      <c r="A21" s="58"/>
      <c r="J21" s="115" t="s">
        <v>540</v>
      </c>
    </row>
    <row r="22" spans="1:10" ht="20.25" customHeight="1">
      <c r="A22" s="7" t="s">
        <v>403</v>
      </c>
    </row>
    <row r="23" spans="1:10" s="7" customFormat="1" ht="20.25" customHeight="1">
      <c r="A23" s="140" t="s">
        <v>542</v>
      </c>
      <c r="B23" s="58"/>
      <c r="C23" s="58"/>
      <c r="D23" s="58"/>
      <c r="E23" s="58"/>
      <c r="F23" s="58"/>
      <c r="G23" s="58"/>
      <c r="H23" s="58"/>
      <c r="I23" s="58"/>
      <c r="J23" s="28"/>
    </row>
    <row r="24" spans="1:10" s="7" customFormat="1" ht="20.25" customHeight="1">
      <c r="A24" s="140" t="s">
        <v>543</v>
      </c>
      <c r="B24" s="140"/>
      <c r="C24" s="140"/>
      <c r="D24" s="140"/>
      <c r="E24" s="140"/>
      <c r="F24" s="140"/>
      <c r="G24" s="140"/>
      <c r="H24" s="58"/>
      <c r="I24" s="58"/>
      <c r="J24" s="58"/>
    </row>
    <row r="25" spans="1:10" s="7" customFormat="1" ht="20.25" customHeight="1">
      <c r="A25" s="140" t="s">
        <v>544</v>
      </c>
      <c r="B25" s="140" t="s">
        <v>478</v>
      </c>
      <c r="C25" s="140"/>
      <c r="D25" s="140"/>
      <c r="E25" s="140"/>
      <c r="F25" s="140"/>
      <c r="G25" s="140"/>
      <c r="H25" s="58"/>
      <c r="I25" s="58"/>
      <c r="J25" s="28"/>
    </row>
    <row r="26" spans="1:10" s="7" customFormat="1" ht="20.25" customHeight="1">
      <c r="I26" s="58"/>
      <c r="J26" s="58"/>
    </row>
    <row r="27" spans="1:10">
      <c r="A27" s="35"/>
      <c r="B27" s="123"/>
      <c r="C27" s="123"/>
      <c r="D27" s="123"/>
      <c r="E27" s="123"/>
      <c r="F27" s="123"/>
      <c r="G27" s="123"/>
      <c r="H27" s="123"/>
      <c r="J27" s="38"/>
    </row>
    <row r="28" spans="1:10">
      <c r="B28" s="123"/>
      <c r="C28" s="123"/>
      <c r="D28" s="123"/>
      <c r="E28" s="123"/>
      <c r="F28" s="123"/>
      <c r="G28" s="123"/>
      <c r="H28" s="123"/>
    </row>
    <row r="29" spans="1:10">
      <c r="B29" s="123"/>
    </row>
  </sheetData>
  <mergeCells count="8">
    <mergeCell ref="B4:E4"/>
    <mergeCell ref="F4:I4"/>
    <mergeCell ref="A24:G24"/>
    <mergeCell ref="A25:G25"/>
    <mergeCell ref="B27:H27"/>
    <mergeCell ref="B28:H28"/>
    <mergeCell ref="A4:A5"/>
    <mergeCell ref="J4:J5"/>
  </mergeCells>
  <phoneticPr fontId="20"/>
  <pageMargins left="0.78740157480314965" right="0.59055118110236227" top="0.78740157480314965" bottom="0.78740157480314965" header="0.51181102362204722" footer="0.31496062992125984"/>
  <pageSetup paperSize="9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97"/>
  <sheetViews>
    <sheetView showGridLines="0" zoomScaleSheetLayoutView="50" workbookViewId="0"/>
  </sheetViews>
  <sheetFormatPr defaultRowHeight="13.5"/>
  <cols>
    <col min="1" max="1" width="18.25" style="35" customWidth="1"/>
    <col min="2" max="5" width="10.375" style="35" customWidth="1"/>
    <col min="6" max="8" width="10.5" style="35" customWidth="1"/>
    <col min="9" max="9" width="9" style="35" customWidth="1"/>
    <col min="10" max="11" width="12.625" style="35" customWidth="1"/>
    <col min="12" max="16384" width="9" style="35" customWidth="1"/>
  </cols>
  <sheetData>
    <row r="1" spans="1:11" s="40" customFormat="1" ht="17.25" customHeight="1">
      <c r="A1" s="41" t="s">
        <v>103</v>
      </c>
    </row>
    <row r="2" spans="1:11" ht="7.5" customHeight="1">
      <c r="A2" s="42"/>
    </row>
    <row r="3" spans="1:11" ht="20.100000000000001" customHeight="1">
      <c r="G3" s="13" t="s">
        <v>497</v>
      </c>
      <c r="H3" s="13"/>
      <c r="I3" s="11" t="s">
        <v>338</v>
      </c>
      <c r="J3" s="158"/>
    </row>
    <row r="4" spans="1:11" ht="17.100000000000001" customHeight="1">
      <c r="A4" s="144" t="s">
        <v>376</v>
      </c>
      <c r="B4" s="147" t="s">
        <v>78</v>
      </c>
      <c r="C4" s="147" t="s">
        <v>81</v>
      </c>
      <c r="D4" s="147" t="s">
        <v>86</v>
      </c>
      <c r="E4" s="147" t="s">
        <v>180</v>
      </c>
      <c r="F4" s="151" t="s">
        <v>79</v>
      </c>
      <c r="G4" s="152"/>
      <c r="H4" s="155"/>
      <c r="I4" s="157"/>
      <c r="J4" s="40"/>
      <c r="K4" s="40"/>
    </row>
    <row r="5" spans="1:11" ht="17.100000000000001" customHeight="1">
      <c r="A5" s="145"/>
      <c r="B5" s="148"/>
      <c r="C5" s="148"/>
      <c r="D5" s="148"/>
      <c r="E5" s="148"/>
      <c r="F5" s="151" t="s">
        <v>20</v>
      </c>
      <c r="G5" s="153" t="s">
        <v>608</v>
      </c>
      <c r="H5" s="156" t="s">
        <v>609</v>
      </c>
      <c r="I5" s="157"/>
      <c r="J5" s="159"/>
      <c r="K5" s="159"/>
    </row>
    <row r="6" spans="1:11" ht="20.25" customHeight="1">
      <c r="A6" s="33" t="s">
        <v>499</v>
      </c>
      <c r="B6" s="129">
        <v>4346</v>
      </c>
      <c r="C6" s="129">
        <v>4071</v>
      </c>
      <c r="D6" s="129">
        <v>4562</v>
      </c>
      <c r="E6" s="129">
        <v>5080</v>
      </c>
      <c r="F6" s="129">
        <v>5550</v>
      </c>
      <c r="G6" s="129">
        <v>494</v>
      </c>
      <c r="H6" s="129">
        <v>5056</v>
      </c>
      <c r="I6" s="129"/>
      <c r="J6" s="129"/>
      <c r="K6" s="129"/>
    </row>
    <row r="7" spans="1:11" ht="20.25" customHeight="1">
      <c r="A7" s="12" t="s">
        <v>432</v>
      </c>
      <c r="B7" s="129">
        <v>27</v>
      </c>
      <c r="C7" s="129">
        <v>29</v>
      </c>
      <c r="D7" s="129">
        <v>47</v>
      </c>
      <c r="E7" s="129">
        <v>53</v>
      </c>
      <c r="F7" s="129">
        <v>52</v>
      </c>
      <c r="G7" s="20">
        <v>7</v>
      </c>
      <c r="H7" s="20">
        <v>45</v>
      </c>
      <c r="I7" s="129"/>
      <c r="J7" s="20"/>
      <c r="K7" s="20"/>
    </row>
    <row r="8" spans="1:11" ht="20.25" customHeight="1">
      <c r="A8" s="12" t="s">
        <v>231</v>
      </c>
      <c r="B8" s="129">
        <v>9</v>
      </c>
      <c r="C8" s="129">
        <v>10</v>
      </c>
      <c r="D8" s="129">
        <v>8</v>
      </c>
      <c r="E8" s="129">
        <v>13</v>
      </c>
      <c r="F8" s="129">
        <v>16</v>
      </c>
      <c r="G8" s="129">
        <v>6</v>
      </c>
      <c r="H8" s="129">
        <v>10</v>
      </c>
      <c r="I8" s="129"/>
      <c r="J8" s="20"/>
      <c r="K8" s="20"/>
    </row>
    <row r="9" spans="1:11" ht="20.25" customHeight="1">
      <c r="A9" s="12" t="s">
        <v>348</v>
      </c>
      <c r="B9" s="129">
        <v>3</v>
      </c>
      <c r="C9" s="129">
        <v>2</v>
      </c>
      <c r="D9" s="129">
        <v>2</v>
      </c>
      <c r="E9" s="129">
        <v>0</v>
      </c>
      <c r="F9" s="129" t="s">
        <v>82</v>
      </c>
      <c r="G9" s="149" t="s">
        <v>82</v>
      </c>
      <c r="H9" s="20" t="s">
        <v>82</v>
      </c>
      <c r="I9" s="129"/>
      <c r="J9" s="129"/>
      <c r="K9" s="20"/>
    </row>
    <row r="10" spans="1:11" ht="20.25" customHeight="1">
      <c r="A10" s="12" t="s">
        <v>548</v>
      </c>
      <c r="B10" s="129">
        <v>1</v>
      </c>
      <c r="C10" s="129">
        <v>1</v>
      </c>
      <c r="D10" s="129">
        <v>1</v>
      </c>
      <c r="E10" s="129">
        <v>0</v>
      </c>
      <c r="F10" s="129" t="s">
        <v>82</v>
      </c>
      <c r="G10" s="149" t="s">
        <v>82</v>
      </c>
      <c r="H10" s="20" t="s">
        <v>82</v>
      </c>
      <c r="I10" s="129"/>
      <c r="J10" s="129"/>
      <c r="K10" s="20"/>
    </row>
    <row r="11" spans="1:11" ht="20.25" customHeight="1">
      <c r="A11" s="12" t="s">
        <v>490</v>
      </c>
      <c r="B11" s="129">
        <v>8</v>
      </c>
      <c r="C11" s="129">
        <v>9</v>
      </c>
      <c r="D11" s="129">
        <v>11</v>
      </c>
      <c r="E11" s="129">
        <v>9</v>
      </c>
      <c r="F11" s="129">
        <v>7</v>
      </c>
      <c r="G11" s="129" t="s">
        <v>82</v>
      </c>
      <c r="H11" s="20">
        <v>7</v>
      </c>
      <c r="I11" s="129"/>
      <c r="J11" s="129"/>
      <c r="K11" s="20"/>
    </row>
    <row r="12" spans="1:11" ht="20.25" customHeight="1">
      <c r="A12" s="12" t="s">
        <v>549</v>
      </c>
      <c r="B12" s="129">
        <v>99</v>
      </c>
      <c r="C12" s="129">
        <v>106</v>
      </c>
      <c r="D12" s="129">
        <v>117</v>
      </c>
      <c r="E12" s="129">
        <v>117</v>
      </c>
      <c r="F12" s="129">
        <v>120</v>
      </c>
      <c r="G12" s="20">
        <v>17</v>
      </c>
      <c r="H12" s="20">
        <v>103</v>
      </c>
      <c r="I12" s="129"/>
      <c r="J12" s="20"/>
      <c r="K12" s="20"/>
    </row>
    <row r="13" spans="1:11" ht="20.25" customHeight="1">
      <c r="A13" s="12" t="s">
        <v>550</v>
      </c>
      <c r="B13" s="129">
        <v>96</v>
      </c>
      <c r="C13" s="129">
        <v>86</v>
      </c>
      <c r="D13" s="129">
        <v>124</v>
      </c>
      <c r="E13" s="129">
        <v>203</v>
      </c>
      <c r="F13" s="129">
        <v>263</v>
      </c>
      <c r="G13" s="20">
        <v>7</v>
      </c>
      <c r="H13" s="20">
        <v>256</v>
      </c>
      <c r="I13" s="129"/>
      <c r="J13" s="20"/>
      <c r="K13" s="20"/>
    </row>
    <row r="14" spans="1:11" ht="20.25" customHeight="1">
      <c r="A14" s="12" t="s">
        <v>551</v>
      </c>
      <c r="B14" s="129">
        <v>158</v>
      </c>
      <c r="C14" s="129">
        <v>140</v>
      </c>
      <c r="D14" s="129">
        <v>103</v>
      </c>
      <c r="E14" s="129">
        <v>105</v>
      </c>
      <c r="F14" s="129">
        <v>97</v>
      </c>
      <c r="G14" s="129">
        <v>1</v>
      </c>
      <c r="H14" s="20">
        <v>96</v>
      </c>
      <c r="I14" s="129"/>
      <c r="J14" s="20"/>
      <c r="K14" s="20"/>
    </row>
    <row r="15" spans="1:11" ht="20.25" customHeight="1">
      <c r="A15" s="12" t="s">
        <v>502</v>
      </c>
      <c r="B15" s="129">
        <v>3</v>
      </c>
      <c r="C15" s="129">
        <v>5</v>
      </c>
      <c r="D15" s="129">
        <v>6</v>
      </c>
      <c r="E15" s="129">
        <v>4</v>
      </c>
      <c r="F15" s="129">
        <v>3</v>
      </c>
      <c r="G15" s="149" t="s">
        <v>82</v>
      </c>
      <c r="H15" s="20">
        <v>3</v>
      </c>
      <c r="I15" s="129"/>
      <c r="J15" s="20"/>
      <c r="K15" s="20"/>
    </row>
    <row r="16" spans="1:11" ht="20.25" customHeight="1">
      <c r="A16" s="12" t="s">
        <v>324</v>
      </c>
      <c r="B16" s="129">
        <v>4</v>
      </c>
      <c r="C16" s="129">
        <v>3</v>
      </c>
      <c r="D16" s="129">
        <v>3</v>
      </c>
      <c r="E16" s="129">
        <v>3</v>
      </c>
      <c r="F16" s="129">
        <v>3</v>
      </c>
      <c r="G16" s="149" t="s">
        <v>82</v>
      </c>
      <c r="H16" s="20">
        <v>3</v>
      </c>
      <c r="I16" s="129"/>
      <c r="J16" s="20"/>
      <c r="K16" s="20"/>
    </row>
    <row r="17" spans="1:11" ht="20.25" customHeight="1">
      <c r="A17" s="12" t="s">
        <v>288</v>
      </c>
      <c r="B17" s="129">
        <v>184</v>
      </c>
      <c r="C17" s="129">
        <v>165</v>
      </c>
      <c r="D17" s="129">
        <v>139</v>
      </c>
      <c r="E17" s="129">
        <v>176</v>
      </c>
      <c r="F17" s="129">
        <v>264</v>
      </c>
      <c r="G17" s="20">
        <v>38</v>
      </c>
      <c r="H17" s="20">
        <v>226</v>
      </c>
      <c r="I17" s="129"/>
      <c r="J17" s="20"/>
      <c r="K17" s="20"/>
    </row>
    <row r="18" spans="1:11" ht="20.25" customHeight="1">
      <c r="A18" s="12" t="s">
        <v>487</v>
      </c>
      <c r="B18" s="129">
        <v>3</v>
      </c>
      <c r="C18" s="129">
        <v>3</v>
      </c>
      <c r="D18" s="129">
        <v>3</v>
      </c>
      <c r="E18" s="129">
        <v>3</v>
      </c>
      <c r="F18" s="129">
        <v>2</v>
      </c>
      <c r="G18" s="149" t="s">
        <v>82</v>
      </c>
      <c r="H18" s="20">
        <v>2</v>
      </c>
      <c r="I18" s="129"/>
      <c r="J18" s="20"/>
      <c r="K18" s="20"/>
    </row>
    <row r="19" spans="1:11" ht="20.25" customHeight="1">
      <c r="A19" s="12" t="s">
        <v>552</v>
      </c>
      <c r="B19" s="129">
        <v>9</v>
      </c>
      <c r="C19" s="129">
        <v>8</v>
      </c>
      <c r="D19" s="129">
        <v>7</v>
      </c>
      <c r="E19" s="129">
        <v>7</v>
      </c>
      <c r="F19" s="129">
        <v>7</v>
      </c>
      <c r="G19" s="20">
        <v>2</v>
      </c>
      <c r="H19" s="20">
        <v>5</v>
      </c>
      <c r="I19" s="129"/>
      <c r="J19" s="20"/>
      <c r="K19" s="20"/>
    </row>
    <row r="20" spans="1:11" ht="20.25" customHeight="1">
      <c r="A20" s="12" t="s">
        <v>472</v>
      </c>
      <c r="B20" s="129">
        <v>392</v>
      </c>
      <c r="C20" s="129">
        <v>375</v>
      </c>
      <c r="D20" s="129">
        <v>390</v>
      </c>
      <c r="E20" s="129">
        <v>395</v>
      </c>
      <c r="F20" s="129">
        <v>407</v>
      </c>
      <c r="G20" s="20">
        <v>36</v>
      </c>
      <c r="H20" s="20">
        <v>371</v>
      </c>
      <c r="I20" s="129"/>
      <c r="J20" s="20"/>
      <c r="K20" s="20"/>
    </row>
    <row r="21" spans="1:11" ht="20.25" customHeight="1">
      <c r="A21" s="12" t="s">
        <v>517</v>
      </c>
      <c r="B21" s="129" t="s">
        <v>82</v>
      </c>
      <c r="C21" s="129" t="s">
        <v>82</v>
      </c>
      <c r="D21" s="129" t="s">
        <v>82</v>
      </c>
      <c r="E21" s="149">
        <v>0</v>
      </c>
      <c r="F21" s="149" t="s">
        <v>82</v>
      </c>
      <c r="G21" s="149" t="s">
        <v>82</v>
      </c>
      <c r="H21" s="149" t="s">
        <v>82</v>
      </c>
      <c r="I21" s="129"/>
      <c r="J21" s="20"/>
      <c r="K21" s="20"/>
    </row>
    <row r="22" spans="1:11" ht="20.25" customHeight="1">
      <c r="A22" s="12" t="s">
        <v>205</v>
      </c>
      <c r="B22" s="129" t="s">
        <v>82</v>
      </c>
      <c r="C22" s="129" t="s">
        <v>82</v>
      </c>
      <c r="D22" s="129" t="s">
        <v>82</v>
      </c>
      <c r="E22" s="149">
        <v>0</v>
      </c>
      <c r="F22" s="149" t="s">
        <v>82</v>
      </c>
      <c r="G22" s="149" t="s">
        <v>82</v>
      </c>
      <c r="H22" s="149" t="s">
        <v>82</v>
      </c>
      <c r="I22" s="129"/>
      <c r="J22" s="20"/>
      <c r="K22" s="20"/>
    </row>
    <row r="23" spans="1:11" ht="20.25" customHeight="1">
      <c r="A23" s="12" t="s">
        <v>316</v>
      </c>
      <c r="B23" s="129" t="s">
        <v>82</v>
      </c>
      <c r="C23" s="129" t="s">
        <v>82</v>
      </c>
      <c r="D23" s="129" t="s">
        <v>82</v>
      </c>
      <c r="E23" s="149">
        <v>0</v>
      </c>
      <c r="F23" s="149" t="s">
        <v>82</v>
      </c>
      <c r="G23" s="149" t="s">
        <v>82</v>
      </c>
      <c r="H23" s="149" t="s">
        <v>82</v>
      </c>
      <c r="I23" s="129"/>
      <c r="J23" s="20"/>
      <c r="K23" s="20"/>
    </row>
    <row r="24" spans="1:11" ht="20.25" customHeight="1">
      <c r="A24" s="12" t="s">
        <v>553</v>
      </c>
      <c r="B24" s="129" t="s">
        <v>82</v>
      </c>
      <c r="C24" s="129" t="s">
        <v>82</v>
      </c>
      <c r="D24" s="129" t="s">
        <v>82</v>
      </c>
      <c r="E24" s="149">
        <v>0</v>
      </c>
      <c r="F24" s="149" t="s">
        <v>82</v>
      </c>
      <c r="G24" s="149" t="s">
        <v>82</v>
      </c>
      <c r="H24" s="149" t="s">
        <v>82</v>
      </c>
      <c r="I24" s="129"/>
      <c r="J24" s="20"/>
      <c r="K24" s="20"/>
    </row>
    <row r="25" spans="1:11" ht="20.25" customHeight="1">
      <c r="A25" s="12" t="s">
        <v>408</v>
      </c>
      <c r="B25" s="129" t="s">
        <v>82</v>
      </c>
      <c r="C25" s="129" t="s">
        <v>82</v>
      </c>
      <c r="D25" s="129" t="s">
        <v>82</v>
      </c>
      <c r="E25" s="149">
        <v>0</v>
      </c>
      <c r="F25" s="149" t="s">
        <v>82</v>
      </c>
      <c r="G25" s="149" t="s">
        <v>82</v>
      </c>
      <c r="H25" s="149" t="s">
        <v>82</v>
      </c>
      <c r="I25" s="129"/>
      <c r="J25" s="129"/>
      <c r="K25" s="20"/>
    </row>
    <row r="26" spans="1:11" ht="20.25" customHeight="1">
      <c r="A26" s="12" t="s">
        <v>554</v>
      </c>
      <c r="B26" s="129">
        <v>4</v>
      </c>
      <c r="C26" s="129">
        <v>3</v>
      </c>
      <c r="D26" s="129">
        <v>2</v>
      </c>
      <c r="E26" s="129">
        <v>5</v>
      </c>
      <c r="F26" s="129">
        <v>4</v>
      </c>
      <c r="G26" s="149" t="s">
        <v>82</v>
      </c>
      <c r="H26" s="20">
        <v>4</v>
      </c>
      <c r="I26" s="129"/>
      <c r="J26" s="20"/>
      <c r="K26" s="20"/>
    </row>
    <row r="27" spans="1:11" ht="20.25" customHeight="1">
      <c r="A27" s="12" t="s">
        <v>450</v>
      </c>
      <c r="B27" s="129">
        <v>5</v>
      </c>
      <c r="C27" s="129">
        <v>6</v>
      </c>
      <c r="D27" s="129">
        <v>4</v>
      </c>
      <c r="E27" s="129">
        <v>4</v>
      </c>
      <c r="F27" s="129">
        <v>4</v>
      </c>
      <c r="G27" s="154" t="s">
        <v>82</v>
      </c>
      <c r="H27" s="20">
        <v>4</v>
      </c>
      <c r="I27" s="129"/>
      <c r="J27" s="20"/>
      <c r="K27" s="20"/>
    </row>
    <row r="28" spans="1:11" ht="20.25" customHeight="1">
      <c r="A28" s="12" t="s">
        <v>555</v>
      </c>
      <c r="B28" s="129">
        <v>2</v>
      </c>
      <c r="C28" s="129">
        <v>2</v>
      </c>
      <c r="D28" s="129">
        <v>2</v>
      </c>
      <c r="E28" s="129">
        <v>2</v>
      </c>
      <c r="F28" s="129">
        <v>3</v>
      </c>
      <c r="G28" s="149" t="s">
        <v>82</v>
      </c>
      <c r="H28" s="20">
        <v>3</v>
      </c>
      <c r="I28" s="129"/>
      <c r="J28" s="20"/>
      <c r="K28" s="20"/>
    </row>
    <row r="29" spans="1:11" ht="20.25" customHeight="1">
      <c r="A29" s="12" t="s">
        <v>557</v>
      </c>
      <c r="B29" s="129">
        <v>2</v>
      </c>
      <c r="C29" s="129">
        <v>2</v>
      </c>
      <c r="D29" s="129">
        <v>2</v>
      </c>
      <c r="E29" s="129">
        <v>2</v>
      </c>
      <c r="F29" s="129">
        <v>2</v>
      </c>
      <c r="G29" s="149" t="s">
        <v>82</v>
      </c>
      <c r="H29" s="20">
        <v>2</v>
      </c>
      <c r="I29" s="129"/>
      <c r="J29" s="20"/>
      <c r="K29" s="20"/>
    </row>
    <row r="30" spans="1:11" ht="20.25" customHeight="1">
      <c r="A30" s="12" t="s">
        <v>558</v>
      </c>
      <c r="B30" s="129">
        <v>62</v>
      </c>
      <c r="C30" s="129">
        <v>67</v>
      </c>
      <c r="D30" s="129">
        <v>64</v>
      </c>
      <c r="E30" s="129">
        <v>39</v>
      </c>
      <c r="F30" s="129">
        <v>42</v>
      </c>
      <c r="G30" s="129">
        <v>2</v>
      </c>
      <c r="H30" s="20">
        <v>40</v>
      </c>
      <c r="I30" s="129"/>
      <c r="J30" s="129"/>
      <c r="K30" s="20"/>
    </row>
    <row r="31" spans="1:11" ht="20.25" customHeight="1">
      <c r="A31" s="12" t="s">
        <v>559</v>
      </c>
      <c r="B31" s="129">
        <v>134</v>
      </c>
      <c r="C31" s="129">
        <v>121</v>
      </c>
      <c r="D31" s="129">
        <v>307</v>
      </c>
      <c r="E31" s="129">
        <v>511</v>
      </c>
      <c r="F31" s="129">
        <v>466</v>
      </c>
      <c r="G31" s="149">
        <v>1</v>
      </c>
      <c r="H31" s="20">
        <v>465</v>
      </c>
      <c r="I31" s="129"/>
      <c r="J31" s="129"/>
      <c r="K31" s="20"/>
    </row>
    <row r="32" spans="1:11" ht="17.100000000000001" customHeight="1">
      <c r="A32" s="144" t="s">
        <v>376</v>
      </c>
      <c r="B32" s="147" t="s">
        <v>78</v>
      </c>
      <c r="C32" s="147" t="s">
        <v>81</v>
      </c>
      <c r="D32" s="147" t="s">
        <v>86</v>
      </c>
      <c r="E32" s="147" t="s">
        <v>180</v>
      </c>
      <c r="F32" s="151" t="s">
        <v>79</v>
      </c>
      <c r="G32" s="152"/>
      <c r="H32" s="155"/>
      <c r="I32" s="157"/>
      <c r="J32" s="40"/>
      <c r="K32" s="40"/>
    </row>
    <row r="33" spans="1:11" ht="17.100000000000001" customHeight="1">
      <c r="A33" s="145"/>
      <c r="B33" s="148"/>
      <c r="C33" s="148"/>
      <c r="D33" s="148"/>
      <c r="E33" s="148"/>
      <c r="F33" s="151" t="s">
        <v>20</v>
      </c>
      <c r="G33" s="153" t="s">
        <v>608</v>
      </c>
      <c r="H33" s="156" t="s">
        <v>609</v>
      </c>
      <c r="I33" s="157"/>
      <c r="J33" s="159"/>
      <c r="K33" s="159"/>
    </row>
    <row r="34" spans="1:11" ht="20.25" customHeight="1">
      <c r="A34" s="12" t="s">
        <v>400</v>
      </c>
      <c r="B34" s="129">
        <v>5</v>
      </c>
      <c r="C34" s="129">
        <v>7</v>
      </c>
      <c r="D34" s="129">
        <v>8</v>
      </c>
      <c r="E34" s="129">
        <v>8</v>
      </c>
      <c r="F34" s="129">
        <v>9</v>
      </c>
      <c r="G34" s="149" t="s">
        <v>82</v>
      </c>
      <c r="H34" s="20">
        <v>9</v>
      </c>
      <c r="I34" s="129"/>
      <c r="J34" s="129"/>
      <c r="K34" s="20"/>
    </row>
    <row r="35" spans="1:11" ht="20.25" customHeight="1">
      <c r="A35" s="12" t="s">
        <v>560</v>
      </c>
      <c r="B35" s="129">
        <v>1</v>
      </c>
      <c r="C35" s="129">
        <v>2</v>
      </c>
      <c r="D35" s="129">
        <v>2</v>
      </c>
      <c r="E35" s="129">
        <v>2</v>
      </c>
      <c r="F35" s="129">
        <v>1</v>
      </c>
      <c r="G35" s="154" t="s">
        <v>82</v>
      </c>
      <c r="H35" s="20">
        <v>1</v>
      </c>
      <c r="I35" s="129"/>
      <c r="J35" s="129"/>
      <c r="K35" s="20"/>
    </row>
    <row r="36" spans="1:11" ht="20.25" customHeight="1">
      <c r="A36" s="12" t="s">
        <v>561</v>
      </c>
      <c r="B36" s="129" t="s">
        <v>82</v>
      </c>
      <c r="C36" s="129" t="s">
        <v>82</v>
      </c>
      <c r="D36" s="129" t="s">
        <v>82</v>
      </c>
      <c r="E36" s="149" t="s">
        <v>82</v>
      </c>
      <c r="F36" s="149">
        <v>1</v>
      </c>
      <c r="G36" s="149" t="s">
        <v>82</v>
      </c>
      <c r="H36" s="149">
        <v>1</v>
      </c>
      <c r="I36" s="129"/>
      <c r="J36" s="129"/>
      <c r="K36" s="20"/>
    </row>
    <row r="37" spans="1:11" ht="20.25" customHeight="1">
      <c r="A37" s="12" t="s">
        <v>563</v>
      </c>
      <c r="B37" s="129" t="s">
        <v>82</v>
      </c>
      <c r="C37" s="129" t="s">
        <v>82</v>
      </c>
      <c r="D37" s="129" t="s">
        <v>82</v>
      </c>
      <c r="E37" s="129">
        <v>1</v>
      </c>
      <c r="F37" s="129">
        <v>1</v>
      </c>
      <c r="G37" s="149" t="s">
        <v>82</v>
      </c>
      <c r="H37" s="129">
        <v>1</v>
      </c>
      <c r="I37" s="129"/>
      <c r="J37" s="129"/>
      <c r="K37" s="20"/>
    </row>
    <row r="38" spans="1:11" ht="20.25" customHeight="1">
      <c r="A38" s="12" t="s">
        <v>564</v>
      </c>
      <c r="B38" s="129">
        <v>1</v>
      </c>
      <c r="C38" s="129">
        <v>1</v>
      </c>
      <c r="D38" s="129">
        <v>1</v>
      </c>
      <c r="E38" s="129">
        <v>1</v>
      </c>
      <c r="F38" s="129">
        <v>1</v>
      </c>
      <c r="G38" s="149" t="s">
        <v>82</v>
      </c>
      <c r="H38" s="20">
        <v>1</v>
      </c>
      <c r="I38" s="129"/>
      <c r="J38" s="129"/>
      <c r="K38" s="20"/>
    </row>
    <row r="39" spans="1:11" ht="20.25" customHeight="1">
      <c r="A39" s="12" t="s">
        <v>362</v>
      </c>
      <c r="B39" s="129">
        <v>6</v>
      </c>
      <c r="C39" s="129">
        <v>7</v>
      </c>
      <c r="D39" s="129">
        <v>7</v>
      </c>
      <c r="E39" s="129">
        <v>7</v>
      </c>
      <c r="F39" s="129">
        <v>7</v>
      </c>
      <c r="G39" s="149" t="s">
        <v>82</v>
      </c>
      <c r="H39" s="20">
        <v>7</v>
      </c>
      <c r="I39" s="129"/>
      <c r="J39" s="129"/>
      <c r="K39" s="20"/>
    </row>
    <row r="40" spans="1:11" ht="20.25" customHeight="1">
      <c r="A40" s="12" t="s">
        <v>32</v>
      </c>
      <c r="B40" s="129">
        <v>69</v>
      </c>
      <c r="C40" s="129">
        <v>66</v>
      </c>
      <c r="D40" s="129">
        <v>68</v>
      </c>
      <c r="E40" s="129">
        <v>75</v>
      </c>
      <c r="F40" s="129">
        <v>80</v>
      </c>
      <c r="G40" s="149" t="s">
        <v>82</v>
      </c>
      <c r="H40" s="20">
        <v>80</v>
      </c>
      <c r="I40" s="129"/>
      <c r="J40" s="20"/>
      <c r="K40" s="20"/>
    </row>
    <row r="41" spans="1:11" ht="20.25" customHeight="1">
      <c r="A41" s="12" t="s">
        <v>446</v>
      </c>
      <c r="B41" s="129">
        <v>1</v>
      </c>
      <c r="C41" s="129">
        <v>1</v>
      </c>
      <c r="D41" s="129">
        <v>1</v>
      </c>
      <c r="E41" s="129">
        <v>1</v>
      </c>
      <c r="F41" s="129">
        <v>7</v>
      </c>
      <c r="G41" s="149" t="s">
        <v>82</v>
      </c>
      <c r="H41" s="20">
        <v>7</v>
      </c>
      <c r="I41" s="129"/>
      <c r="J41" s="20"/>
      <c r="K41" s="20"/>
    </row>
    <row r="42" spans="1:11" ht="20.25" customHeight="1">
      <c r="A42" s="12" t="s">
        <v>453</v>
      </c>
      <c r="B42" s="149" t="s">
        <v>82</v>
      </c>
      <c r="C42" s="149" t="s">
        <v>82</v>
      </c>
      <c r="D42" s="149" t="s">
        <v>82</v>
      </c>
      <c r="E42" s="149" t="s">
        <v>82</v>
      </c>
      <c r="F42" s="129">
        <v>2</v>
      </c>
      <c r="G42" s="149" t="s">
        <v>82</v>
      </c>
      <c r="H42" s="129">
        <v>2</v>
      </c>
      <c r="I42" s="129"/>
      <c r="J42" s="129"/>
      <c r="K42" s="129"/>
    </row>
    <row r="43" spans="1:11" ht="20.25" customHeight="1">
      <c r="A43" s="12" t="s">
        <v>565</v>
      </c>
      <c r="B43" s="129">
        <v>1</v>
      </c>
      <c r="C43" s="129">
        <v>1</v>
      </c>
      <c r="D43" s="129">
        <v>1</v>
      </c>
      <c r="E43" s="149" t="s">
        <v>82</v>
      </c>
      <c r="F43" s="149" t="s">
        <v>82</v>
      </c>
      <c r="G43" s="149" t="s">
        <v>82</v>
      </c>
      <c r="H43" s="149" t="s">
        <v>82</v>
      </c>
      <c r="I43" s="129"/>
      <c r="J43" s="20"/>
      <c r="K43" s="20"/>
    </row>
    <row r="44" spans="1:11" ht="20.25" customHeight="1">
      <c r="A44" s="12" t="s">
        <v>566</v>
      </c>
      <c r="B44" s="129">
        <v>10</v>
      </c>
      <c r="C44" s="129">
        <v>10</v>
      </c>
      <c r="D44" s="129">
        <v>10</v>
      </c>
      <c r="E44" s="129">
        <v>10</v>
      </c>
      <c r="F44" s="149">
        <v>10</v>
      </c>
      <c r="G44" s="149">
        <v>2</v>
      </c>
      <c r="H44" s="149">
        <v>8</v>
      </c>
      <c r="I44" s="129"/>
      <c r="J44" s="129"/>
      <c r="K44" s="20"/>
    </row>
    <row r="45" spans="1:11" ht="20.25" customHeight="1">
      <c r="A45" s="12" t="s">
        <v>567</v>
      </c>
      <c r="B45" s="129">
        <v>3</v>
      </c>
      <c r="C45" s="129">
        <v>3</v>
      </c>
      <c r="D45" s="129">
        <v>6</v>
      </c>
      <c r="E45" s="129">
        <v>8</v>
      </c>
      <c r="F45" s="129">
        <v>7</v>
      </c>
      <c r="G45" s="129">
        <v>4</v>
      </c>
      <c r="H45" s="20">
        <v>3</v>
      </c>
      <c r="I45" s="129"/>
      <c r="J45" s="129"/>
      <c r="K45" s="20"/>
    </row>
    <row r="46" spans="1:11" ht="20.25" customHeight="1">
      <c r="A46" s="12" t="s">
        <v>568</v>
      </c>
      <c r="B46" s="129">
        <v>19</v>
      </c>
      <c r="C46" s="129">
        <v>21</v>
      </c>
      <c r="D46" s="129">
        <v>15</v>
      </c>
      <c r="E46" s="129">
        <v>16</v>
      </c>
      <c r="F46" s="129">
        <v>30</v>
      </c>
      <c r="G46" s="129">
        <v>7</v>
      </c>
      <c r="H46" s="20">
        <v>23</v>
      </c>
      <c r="I46" s="129"/>
      <c r="J46" s="129"/>
      <c r="K46" s="20"/>
    </row>
    <row r="47" spans="1:11" ht="20.25" customHeight="1">
      <c r="A47" s="12" t="s">
        <v>160</v>
      </c>
      <c r="B47" s="129">
        <v>528</v>
      </c>
      <c r="C47" s="129">
        <v>518</v>
      </c>
      <c r="D47" s="129">
        <v>481</v>
      </c>
      <c r="E47" s="129">
        <v>396</v>
      </c>
      <c r="F47" s="129">
        <v>751</v>
      </c>
      <c r="G47" s="129">
        <v>67</v>
      </c>
      <c r="H47" s="20">
        <v>684</v>
      </c>
      <c r="I47" s="129"/>
      <c r="J47" s="129"/>
      <c r="K47" s="20"/>
    </row>
    <row r="48" spans="1:11" ht="20.25" customHeight="1">
      <c r="A48" s="12" t="s">
        <v>569</v>
      </c>
      <c r="B48" s="129">
        <v>2</v>
      </c>
      <c r="C48" s="129">
        <v>3</v>
      </c>
      <c r="D48" s="129">
        <v>3</v>
      </c>
      <c r="E48" s="129">
        <v>2</v>
      </c>
      <c r="F48" s="129">
        <v>3</v>
      </c>
      <c r="G48" s="149" t="s">
        <v>82</v>
      </c>
      <c r="H48" s="20">
        <v>3</v>
      </c>
      <c r="I48" s="129"/>
      <c r="J48" s="20"/>
      <c r="K48" s="20"/>
    </row>
    <row r="49" spans="1:11" ht="20.25" customHeight="1">
      <c r="A49" s="12" t="s">
        <v>570</v>
      </c>
      <c r="B49" s="129" t="s">
        <v>82</v>
      </c>
      <c r="C49" s="129" t="s">
        <v>82</v>
      </c>
      <c r="D49" s="129" t="s">
        <v>82</v>
      </c>
      <c r="E49" s="129">
        <v>1</v>
      </c>
      <c r="F49" s="129" t="s">
        <v>82</v>
      </c>
      <c r="G49" s="149" t="s">
        <v>82</v>
      </c>
      <c r="H49" s="129" t="s">
        <v>82</v>
      </c>
      <c r="I49" s="129"/>
      <c r="J49" s="129"/>
      <c r="K49" s="20"/>
    </row>
    <row r="50" spans="1:11" ht="20.25" customHeight="1">
      <c r="A50" s="12" t="s">
        <v>571</v>
      </c>
      <c r="B50" s="129">
        <v>7</v>
      </c>
      <c r="C50" s="129">
        <v>7</v>
      </c>
      <c r="D50" s="129">
        <v>10</v>
      </c>
      <c r="E50" s="129">
        <v>9</v>
      </c>
      <c r="F50" s="129">
        <v>7</v>
      </c>
      <c r="G50" s="149" t="s">
        <v>82</v>
      </c>
      <c r="H50" s="20">
        <v>7</v>
      </c>
      <c r="I50" s="129"/>
      <c r="J50" s="129"/>
      <c r="K50" s="20"/>
    </row>
    <row r="51" spans="1:11" ht="20.25" customHeight="1">
      <c r="A51" s="12" t="s">
        <v>572</v>
      </c>
      <c r="B51" s="129">
        <v>160</v>
      </c>
      <c r="C51" s="129">
        <v>190</v>
      </c>
      <c r="D51" s="129">
        <v>196</v>
      </c>
      <c r="E51" s="129">
        <v>217</v>
      </c>
      <c r="F51" s="129">
        <v>292</v>
      </c>
      <c r="G51" s="20">
        <v>58</v>
      </c>
      <c r="H51" s="20">
        <v>234</v>
      </c>
      <c r="I51" s="129"/>
      <c r="J51" s="20"/>
      <c r="K51" s="20"/>
    </row>
    <row r="52" spans="1:11" ht="20.25" customHeight="1">
      <c r="A52" s="12" t="s">
        <v>573</v>
      </c>
      <c r="B52" s="129">
        <v>3</v>
      </c>
      <c r="C52" s="129">
        <v>4</v>
      </c>
      <c r="D52" s="129">
        <v>4</v>
      </c>
      <c r="E52" s="129">
        <v>4</v>
      </c>
      <c r="F52" s="129">
        <v>3</v>
      </c>
      <c r="G52" s="129" t="s">
        <v>82</v>
      </c>
      <c r="H52" s="20">
        <v>3</v>
      </c>
      <c r="I52" s="129"/>
      <c r="J52" s="129"/>
      <c r="K52" s="20"/>
    </row>
    <row r="53" spans="1:11" ht="20.25" customHeight="1">
      <c r="A53" s="12" t="s">
        <v>377</v>
      </c>
      <c r="B53" s="129">
        <v>399</v>
      </c>
      <c r="C53" s="129">
        <v>410</v>
      </c>
      <c r="D53" s="129">
        <v>408</v>
      </c>
      <c r="E53" s="129">
        <v>410</v>
      </c>
      <c r="F53" s="129">
        <v>409</v>
      </c>
      <c r="G53" s="20">
        <v>76</v>
      </c>
      <c r="H53" s="20">
        <v>333</v>
      </c>
      <c r="I53" s="129"/>
      <c r="J53" s="20"/>
      <c r="K53" s="20"/>
    </row>
    <row r="54" spans="1:11" ht="20.25" customHeight="1">
      <c r="A54" s="12" t="s">
        <v>574</v>
      </c>
      <c r="B54" s="129">
        <v>803</v>
      </c>
      <c r="C54" s="129">
        <v>545</v>
      </c>
      <c r="D54" s="129">
        <v>520</v>
      </c>
      <c r="E54" s="129">
        <v>562</v>
      </c>
      <c r="F54" s="129">
        <v>635</v>
      </c>
      <c r="G54" s="20">
        <v>103</v>
      </c>
      <c r="H54" s="20">
        <v>532</v>
      </c>
      <c r="I54" s="129"/>
      <c r="J54" s="20"/>
      <c r="K54" s="20"/>
    </row>
    <row r="55" spans="1:11" ht="20.25" customHeight="1">
      <c r="A55" s="12" t="s">
        <v>270</v>
      </c>
      <c r="B55" s="129">
        <v>1</v>
      </c>
      <c r="C55" s="129">
        <v>2</v>
      </c>
      <c r="D55" s="129">
        <v>2</v>
      </c>
      <c r="E55" s="129">
        <v>3</v>
      </c>
      <c r="F55" s="129">
        <v>2</v>
      </c>
      <c r="G55" s="149" t="s">
        <v>82</v>
      </c>
      <c r="H55" s="20">
        <v>2</v>
      </c>
      <c r="I55" s="129"/>
      <c r="J55" s="20"/>
      <c r="K55" s="20"/>
    </row>
    <row r="56" spans="1:11" ht="20.25" customHeight="1">
      <c r="A56" s="12" t="s">
        <v>576</v>
      </c>
      <c r="B56" s="129" t="s">
        <v>82</v>
      </c>
      <c r="C56" s="129" t="s">
        <v>82</v>
      </c>
      <c r="D56" s="129" t="s">
        <v>82</v>
      </c>
      <c r="E56" s="149" t="s">
        <v>82</v>
      </c>
      <c r="F56" s="149" t="s">
        <v>82</v>
      </c>
      <c r="G56" s="149" t="s">
        <v>82</v>
      </c>
      <c r="H56" s="149" t="s">
        <v>82</v>
      </c>
      <c r="I56" s="129"/>
      <c r="J56" s="20"/>
      <c r="K56" s="20"/>
    </row>
    <row r="57" spans="1:11" ht="20.25" customHeight="1">
      <c r="A57" s="12" t="s">
        <v>577</v>
      </c>
      <c r="B57" s="129">
        <v>2</v>
      </c>
      <c r="C57" s="129">
        <v>1</v>
      </c>
      <c r="D57" s="129">
        <v>1</v>
      </c>
      <c r="E57" s="129">
        <v>1</v>
      </c>
      <c r="F57" s="149" t="s">
        <v>82</v>
      </c>
      <c r="G57" s="149" t="s">
        <v>82</v>
      </c>
      <c r="H57" s="149" t="s">
        <v>82</v>
      </c>
      <c r="I57" s="129"/>
      <c r="J57" s="129"/>
      <c r="K57" s="129"/>
    </row>
    <row r="58" spans="1:11" ht="20.25" customHeight="1">
      <c r="A58" s="12" t="s">
        <v>343</v>
      </c>
      <c r="B58" s="129" t="s">
        <v>82</v>
      </c>
      <c r="C58" s="129" t="s">
        <v>82</v>
      </c>
      <c r="D58" s="129" t="s">
        <v>82</v>
      </c>
      <c r="E58" s="149" t="s">
        <v>82</v>
      </c>
      <c r="F58" s="149" t="s">
        <v>82</v>
      </c>
      <c r="G58" s="149" t="s">
        <v>82</v>
      </c>
      <c r="H58" s="149" t="s">
        <v>82</v>
      </c>
      <c r="I58" s="129"/>
      <c r="J58" s="129"/>
      <c r="K58" s="129"/>
    </row>
    <row r="59" spans="1:11" ht="20.25" customHeight="1">
      <c r="A59" s="12" t="s">
        <v>333</v>
      </c>
      <c r="B59" s="129" t="s">
        <v>82</v>
      </c>
      <c r="C59" s="129" t="s">
        <v>82</v>
      </c>
      <c r="D59" s="129" t="s">
        <v>82</v>
      </c>
      <c r="E59" s="149" t="s">
        <v>82</v>
      </c>
      <c r="F59" s="149" t="s">
        <v>82</v>
      </c>
      <c r="G59" s="149" t="s">
        <v>82</v>
      </c>
      <c r="H59" s="149" t="s">
        <v>82</v>
      </c>
      <c r="I59" s="129"/>
      <c r="J59" s="129"/>
      <c r="K59" s="129"/>
    </row>
    <row r="60" spans="1:11" ht="20.25" customHeight="1">
      <c r="A60" s="12" t="s">
        <v>425</v>
      </c>
      <c r="B60" s="129" t="s">
        <v>82</v>
      </c>
      <c r="C60" s="129" t="s">
        <v>82</v>
      </c>
      <c r="D60" s="129" t="s">
        <v>82</v>
      </c>
      <c r="E60" s="149" t="s">
        <v>82</v>
      </c>
      <c r="F60" s="149">
        <v>1</v>
      </c>
      <c r="G60" s="149" t="s">
        <v>82</v>
      </c>
      <c r="H60" s="149">
        <v>1</v>
      </c>
      <c r="I60" s="129"/>
      <c r="J60" s="129"/>
      <c r="K60" s="20"/>
    </row>
    <row r="61" spans="1:11" ht="20.25" customHeight="1">
      <c r="A61" s="12" t="s">
        <v>579</v>
      </c>
      <c r="B61" s="129">
        <v>1</v>
      </c>
      <c r="C61" s="129">
        <v>2</v>
      </c>
      <c r="D61" s="129">
        <v>2</v>
      </c>
      <c r="E61" s="129">
        <v>2</v>
      </c>
      <c r="F61" s="129">
        <v>1</v>
      </c>
      <c r="G61" s="149" t="s">
        <v>82</v>
      </c>
      <c r="H61" s="129">
        <v>1</v>
      </c>
      <c r="I61" s="129"/>
      <c r="J61" s="129"/>
      <c r="K61" s="20"/>
    </row>
    <row r="62" spans="1:11" ht="17.100000000000001" customHeight="1">
      <c r="A62" s="144" t="s">
        <v>376</v>
      </c>
      <c r="B62" s="147" t="s">
        <v>78</v>
      </c>
      <c r="C62" s="147" t="s">
        <v>81</v>
      </c>
      <c r="D62" s="147" t="s">
        <v>86</v>
      </c>
      <c r="E62" s="147" t="s">
        <v>180</v>
      </c>
      <c r="F62" s="151" t="s">
        <v>79</v>
      </c>
      <c r="G62" s="152"/>
      <c r="H62" s="155"/>
      <c r="I62" s="157"/>
      <c r="J62" s="40"/>
      <c r="K62" s="40"/>
    </row>
    <row r="63" spans="1:11" ht="17.100000000000001" customHeight="1">
      <c r="A63" s="145"/>
      <c r="B63" s="148"/>
      <c r="C63" s="148"/>
      <c r="D63" s="148"/>
      <c r="E63" s="148"/>
      <c r="F63" s="151" t="s">
        <v>20</v>
      </c>
      <c r="G63" s="153" t="s">
        <v>608</v>
      </c>
      <c r="H63" s="156" t="s">
        <v>609</v>
      </c>
      <c r="I63" s="157"/>
      <c r="J63" s="159"/>
      <c r="K63" s="159"/>
    </row>
    <row r="64" spans="1:11" ht="20.25" customHeight="1">
      <c r="A64" s="12" t="s">
        <v>356</v>
      </c>
      <c r="B64" s="129">
        <v>135</v>
      </c>
      <c r="C64" s="129">
        <v>147</v>
      </c>
      <c r="D64" s="129">
        <v>183</v>
      </c>
      <c r="E64" s="129">
        <v>200</v>
      </c>
      <c r="F64" s="129">
        <v>198</v>
      </c>
      <c r="G64" s="20">
        <v>5</v>
      </c>
      <c r="H64" s="20">
        <v>193</v>
      </c>
      <c r="I64" s="129"/>
      <c r="J64" s="20"/>
      <c r="K64" s="20"/>
    </row>
    <row r="65" spans="1:11" ht="20.25" customHeight="1">
      <c r="A65" s="12" t="s">
        <v>580</v>
      </c>
      <c r="B65" s="129">
        <v>1</v>
      </c>
      <c r="C65" s="129">
        <v>1</v>
      </c>
      <c r="D65" s="129">
        <v>1</v>
      </c>
      <c r="E65" s="129">
        <v>1</v>
      </c>
      <c r="F65" s="129">
        <v>1</v>
      </c>
      <c r="G65" s="149" t="s">
        <v>82</v>
      </c>
      <c r="H65" s="20">
        <v>1</v>
      </c>
      <c r="I65" s="129"/>
      <c r="J65" s="20"/>
      <c r="K65" s="20"/>
    </row>
    <row r="66" spans="1:11" ht="20.25" customHeight="1">
      <c r="A66" s="12" t="s">
        <v>581</v>
      </c>
      <c r="B66" s="129">
        <v>3</v>
      </c>
      <c r="C66" s="129">
        <v>5</v>
      </c>
      <c r="D66" s="129">
        <v>2</v>
      </c>
      <c r="E66" s="129">
        <v>6</v>
      </c>
      <c r="F66" s="129">
        <v>4</v>
      </c>
      <c r="G66" s="149" t="s">
        <v>82</v>
      </c>
      <c r="H66" s="20">
        <v>4</v>
      </c>
      <c r="I66" s="129"/>
      <c r="J66" s="129"/>
      <c r="K66" s="20"/>
    </row>
    <row r="67" spans="1:11" ht="20.25" customHeight="1">
      <c r="A67" s="12" t="s">
        <v>174</v>
      </c>
      <c r="B67" s="129">
        <v>2</v>
      </c>
      <c r="C67" s="129">
        <v>1</v>
      </c>
      <c r="D67" s="129">
        <v>1</v>
      </c>
      <c r="E67" s="129">
        <v>2</v>
      </c>
      <c r="F67" s="129">
        <v>3</v>
      </c>
      <c r="G67" s="149" t="s">
        <v>82</v>
      </c>
      <c r="H67" s="20">
        <v>3</v>
      </c>
      <c r="I67" s="129"/>
      <c r="J67" s="129"/>
      <c r="K67" s="20"/>
    </row>
    <row r="68" spans="1:11" ht="20.25" customHeight="1">
      <c r="A68" s="12" t="s">
        <v>582</v>
      </c>
      <c r="B68" s="129">
        <v>10</v>
      </c>
      <c r="C68" s="129">
        <v>12</v>
      </c>
      <c r="D68" s="129">
        <v>11</v>
      </c>
      <c r="E68" s="129">
        <v>13</v>
      </c>
      <c r="F68" s="129">
        <v>9</v>
      </c>
      <c r="G68" s="129" t="s">
        <v>82</v>
      </c>
      <c r="H68" s="20">
        <v>9</v>
      </c>
      <c r="I68" s="129"/>
      <c r="J68" s="129"/>
      <c r="K68" s="20"/>
    </row>
    <row r="69" spans="1:11" ht="20.25" customHeight="1">
      <c r="A69" s="12" t="s">
        <v>441</v>
      </c>
      <c r="B69" s="129">
        <v>23</v>
      </c>
      <c r="C69" s="129">
        <v>23</v>
      </c>
      <c r="D69" s="129">
        <v>26</v>
      </c>
      <c r="E69" s="129">
        <v>22</v>
      </c>
      <c r="F69" s="129">
        <v>19</v>
      </c>
      <c r="G69" s="129">
        <v>2</v>
      </c>
      <c r="H69" s="20">
        <v>17</v>
      </c>
      <c r="I69" s="129"/>
      <c r="J69" s="129"/>
      <c r="K69" s="20"/>
    </row>
    <row r="70" spans="1:11" ht="20.25" customHeight="1">
      <c r="A70" s="12" t="s">
        <v>578</v>
      </c>
      <c r="B70" s="129">
        <v>1</v>
      </c>
      <c r="C70" s="129">
        <v>1</v>
      </c>
      <c r="D70" s="129">
        <v>2</v>
      </c>
      <c r="E70" s="129">
        <v>3</v>
      </c>
      <c r="F70" s="129">
        <v>4</v>
      </c>
      <c r="G70" s="149" t="s">
        <v>82</v>
      </c>
      <c r="H70" s="20">
        <v>4</v>
      </c>
      <c r="I70" s="129"/>
      <c r="J70" s="129"/>
      <c r="K70" s="20"/>
    </row>
    <row r="71" spans="1:11" ht="20.25" customHeight="1">
      <c r="A71" s="12" t="s">
        <v>583</v>
      </c>
      <c r="B71" s="129">
        <v>1</v>
      </c>
      <c r="C71" s="129">
        <v>1</v>
      </c>
      <c r="D71" s="129">
        <v>1</v>
      </c>
      <c r="E71" s="129">
        <v>1</v>
      </c>
      <c r="F71" s="129">
        <v>1</v>
      </c>
      <c r="G71" s="149" t="s">
        <v>82</v>
      </c>
      <c r="H71" s="20">
        <v>1</v>
      </c>
      <c r="I71" s="129"/>
      <c r="J71" s="129"/>
      <c r="K71" s="20"/>
    </row>
    <row r="72" spans="1:11" ht="20.25" customHeight="1">
      <c r="A72" s="12" t="s">
        <v>585</v>
      </c>
      <c r="B72" s="129">
        <v>4</v>
      </c>
      <c r="C72" s="129" t="s">
        <v>82</v>
      </c>
      <c r="D72" s="129" t="s">
        <v>82</v>
      </c>
      <c r="E72" s="149">
        <v>0</v>
      </c>
      <c r="F72" s="149" t="s">
        <v>82</v>
      </c>
      <c r="G72" s="149" t="s">
        <v>82</v>
      </c>
      <c r="H72" s="149" t="s">
        <v>82</v>
      </c>
      <c r="I72" s="129"/>
      <c r="J72" s="129"/>
      <c r="K72" s="20"/>
    </row>
    <row r="73" spans="1:11" ht="20.25" customHeight="1">
      <c r="A73" s="12" t="s">
        <v>586</v>
      </c>
      <c r="B73" s="129">
        <v>138</v>
      </c>
      <c r="C73" s="129">
        <v>142</v>
      </c>
      <c r="D73" s="129">
        <v>132</v>
      </c>
      <c r="E73" s="129">
        <v>137</v>
      </c>
      <c r="F73" s="129">
        <v>148</v>
      </c>
      <c r="G73" s="20">
        <v>23</v>
      </c>
      <c r="H73" s="20">
        <v>125</v>
      </c>
      <c r="I73" s="129"/>
      <c r="J73" s="20"/>
      <c r="K73" s="20"/>
    </row>
    <row r="74" spans="1:11" ht="20.25" customHeight="1">
      <c r="A74" s="12" t="s">
        <v>520</v>
      </c>
      <c r="B74" s="129" t="s">
        <v>82</v>
      </c>
      <c r="C74" s="129" t="s">
        <v>82</v>
      </c>
      <c r="D74" s="129" t="s">
        <v>82</v>
      </c>
      <c r="E74" s="129">
        <v>0</v>
      </c>
      <c r="F74" s="129" t="s">
        <v>82</v>
      </c>
      <c r="G74" s="129" t="s">
        <v>82</v>
      </c>
      <c r="H74" s="129" t="s">
        <v>82</v>
      </c>
      <c r="I74" s="129"/>
      <c r="J74" s="129"/>
      <c r="K74" s="20"/>
    </row>
    <row r="75" spans="1:11" ht="20.25" customHeight="1">
      <c r="A75" s="12" t="s">
        <v>463</v>
      </c>
      <c r="B75" s="129">
        <v>973</v>
      </c>
      <c r="C75" s="129">
        <v>796</v>
      </c>
      <c r="D75" s="129">
        <v>1071</v>
      </c>
      <c r="E75" s="129">
        <v>993</v>
      </c>
      <c r="F75" s="129">
        <v>1089</v>
      </c>
      <c r="G75" s="129">
        <v>23</v>
      </c>
      <c r="H75" s="20">
        <v>1066</v>
      </c>
      <c r="I75" s="129"/>
      <c r="J75" s="129"/>
      <c r="K75" s="20"/>
    </row>
    <row r="76" spans="1:11" ht="20.25" customHeight="1">
      <c r="A76" s="12" t="s">
        <v>587</v>
      </c>
      <c r="B76" s="129">
        <v>1</v>
      </c>
      <c r="C76" s="129">
        <v>1</v>
      </c>
      <c r="D76" s="129">
        <v>1</v>
      </c>
      <c r="E76" s="129">
        <v>1</v>
      </c>
      <c r="F76" s="129">
        <v>1</v>
      </c>
      <c r="G76" s="129" t="s">
        <v>82</v>
      </c>
      <c r="H76" s="129">
        <v>1</v>
      </c>
      <c r="I76" s="129"/>
      <c r="J76" s="129"/>
      <c r="K76" s="20"/>
    </row>
    <row r="77" spans="1:11" ht="20.25" customHeight="1">
      <c r="A77" s="12" t="s">
        <v>588</v>
      </c>
      <c r="B77" s="129">
        <v>1</v>
      </c>
      <c r="C77" s="129" t="s">
        <v>82</v>
      </c>
      <c r="D77" s="129" t="s">
        <v>82</v>
      </c>
      <c r="E77" s="129">
        <v>0</v>
      </c>
      <c r="F77" s="129" t="s">
        <v>82</v>
      </c>
      <c r="G77" s="129" t="s">
        <v>82</v>
      </c>
      <c r="H77" s="129" t="s">
        <v>82</v>
      </c>
      <c r="I77" s="129"/>
      <c r="J77" s="129"/>
      <c r="K77" s="20"/>
    </row>
    <row r="78" spans="1:11" ht="20.25" customHeight="1">
      <c r="A78" s="12" t="s">
        <v>589</v>
      </c>
      <c r="B78" s="129">
        <v>1</v>
      </c>
      <c r="C78" s="129">
        <v>1</v>
      </c>
      <c r="D78" s="129">
        <v>1</v>
      </c>
      <c r="E78" s="129">
        <v>2</v>
      </c>
      <c r="F78" s="129">
        <v>3</v>
      </c>
      <c r="G78" s="129" t="s">
        <v>82</v>
      </c>
      <c r="H78" s="20">
        <v>3</v>
      </c>
      <c r="I78" s="129"/>
      <c r="J78" s="129"/>
      <c r="K78" s="20"/>
    </row>
    <row r="79" spans="1:11" ht="20.25" customHeight="1">
      <c r="A79" s="12" t="s">
        <v>591</v>
      </c>
      <c r="B79" s="129">
        <v>1</v>
      </c>
      <c r="C79" s="129">
        <v>1</v>
      </c>
      <c r="D79" s="129">
        <v>1</v>
      </c>
      <c r="E79" s="129">
        <v>1</v>
      </c>
      <c r="F79" s="129">
        <v>1</v>
      </c>
      <c r="G79" s="129" t="s">
        <v>82</v>
      </c>
      <c r="H79" s="20">
        <v>1</v>
      </c>
      <c r="I79" s="129"/>
      <c r="J79" s="129"/>
      <c r="K79" s="20"/>
    </row>
    <row r="80" spans="1:11" ht="20.25" customHeight="1">
      <c r="A80" s="12" t="s">
        <v>593</v>
      </c>
      <c r="B80" s="129">
        <v>11</v>
      </c>
      <c r="C80" s="129">
        <v>13</v>
      </c>
      <c r="D80" s="129">
        <v>15</v>
      </c>
      <c r="E80" s="129">
        <v>11</v>
      </c>
      <c r="F80" s="129">
        <v>12</v>
      </c>
      <c r="G80" s="129">
        <v>2</v>
      </c>
      <c r="H80" s="20">
        <v>10</v>
      </c>
      <c r="I80" s="129"/>
      <c r="J80" s="129"/>
      <c r="K80" s="20"/>
    </row>
    <row r="81" spans="1:11" ht="20.25" customHeight="1">
      <c r="A81" s="12" t="s">
        <v>421</v>
      </c>
      <c r="B81" s="129">
        <v>1</v>
      </c>
      <c r="C81" s="129">
        <v>1</v>
      </c>
      <c r="D81" s="129">
        <v>1</v>
      </c>
      <c r="E81" s="129">
        <v>1</v>
      </c>
      <c r="F81" s="129">
        <v>1</v>
      </c>
      <c r="G81" s="129" t="s">
        <v>82</v>
      </c>
      <c r="H81" s="20">
        <v>1</v>
      </c>
      <c r="I81" s="129"/>
      <c r="J81" s="129"/>
      <c r="K81" s="20"/>
    </row>
    <row r="82" spans="1:11" ht="20.25" customHeight="1">
      <c r="A82" s="12" t="s">
        <v>594</v>
      </c>
      <c r="B82" s="129">
        <v>1</v>
      </c>
      <c r="C82" s="129">
        <v>1</v>
      </c>
      <c r="D82" s="129">
        <v>1</v>
      </c>
      <c r="E82" s="129">
        <v>2</v>
      </c>
      <c r="F82" s="129">
        <v>1</v>
      </c>
      <c r="G82" s="129" t="s">
        <v>82</v>
      </c>
      <c r="H82" s="20">
        <v>1</v>
      </c>
      <c r="I82" s="129"/>
      <c r="J82" s="129"/>
      <c r="K82" s="20"/>
    </row>
    <row r="83" spans="1:11" ht="20.25" customHeight="1">
      <c r="A83" s="12" t="s">
        <v>595</v>
      </c>
      <c r="B83" s="129">
        <v>1</v>
      </c>
      <c r="C83" s="129">
        <v>1</v>
      </c>
      <c r="D83" s="129">
        <v>1</v>
      </c>
      <c r="E83" s="129">
        <v>0</v>
      </c>
      <c r="F83" s="129">
        <v>1</v>
      </c>
      <c r="G83" s="129" t="s">
        <v>82</v>
      </c>
      <c r="H83" s="129">
        <v>1</v>
      </c>
      <c r="I83" s="129"/>
      <c r="J83" s="129"/>
      <c r="K83" s="129"/>
    </row>
    <row r="84" spans="1:11" ht="20.25" customHeight="1">
      <c r="A84" s="12" t="s">
        <v>596</v>
      </c>
      <c r="B84" s="129">
        <v>9</v>
      </c>
      <c r="C84" s="129">
        <v>4</v>
      </c>
      <c r="D84" s="129">
        <v>5</v>
      </c>
      <c r="E84" s="129">
        <v>1</v>
      </c>
      <c r="F84" s="129" t="s">
        <v>82</v>
      </c>
      <c r="G84" s="129" t="s">
        <v>82</v>
      </c>
      <c r="H84" s="129" t="s">
        <v>82</v>
      </c>
      <c r="I84" s="129"/>
      <c r="J84" s="129"/>
      <c r="K84" s="129"/>
    </row>
    <row r="85" spans="1:11" ht="20.25" customHeight="1">
      <c r="A85" s="12" t="s">
        <v>169</v>
      </c>
      <c r="B85" s="129">
        <v>1</v>
      </c>
      <c r="C85" s="129">
        <v>1</v>
      </c>
      <c r="D85" s="129">
        <v>1</v>
      </c>
      <c r="E85" s="129">
        <v>2</v>
      </c>
      <c r="F85" s="129" t="s">
        <v>82</v>
      </c>
      <c r="G85" s="129" t="s">
        <v>82</v>
      </c>
      <c r="H85" s="129" t="s">
        <v>82</v>
      </c>
      <c r="I85" s="129"/>
      <c r="J85" s="129"/>
      <c r="K85" s="129"/>
    </row>
    <row r="86" spans="1:11" ht="20.25" customHeight="1">
      <c r="A86" s="12" t="s">
        <v>597</v>
      </c>
      <c r="B86" s="129">
        <v>1</v>
      </c>
      <c r="C86" s="129">
        <v>1</v>
      </c>
      <c r="D86" s="129">
        <v>1</v>
      </c>
      <c r="E86" s="129">
        <v>0</v>
      </c>
      <c r="F86" s="129" t="s">
        <v>82</v>
      </c>
      <c r="G86" s="129" t="s">
        <v>82</v>
      </c>
      <c r="H86" s="129" t="s">
        <v>82</v>
      </c>
      <c r="I86" s="129"/>
      <c r="J86" s="129"/>
      <c r="K86" s="129"/>
    </row>
    <row r="87" spans="1:11" ht="20.25" customHeight="1">
      <c r="A87" s="12" t="s">
        <v>598</v>
      </c>
      <c r="B87" s="129" t="s">
        <v>82</v>
      </c>
      <c r="C87" s="129">
        <v>2</v>
      </c>
      <c r="D87" s="129">
        <v>1</v>
      </c>
      <c r="E87" s="129">
        <v>1</v>
      </c>
      <c r="F87" s="129">
        <v>5</v>
      </c>
      <c r="G87" s="129" t="s">
        <v>82</v>
      </c>
      <c r="H87" s="129">
        <v>5</v>
      </c>
      <c r="I87" s="129"/>
      <c r="J87" s="129"/>
      <c r="K87" s="129"/>
    </row>
    <row r="88" spans="1:11" ht="20.25" customHeight="1">
      <c r="A88" s="12" t="s">
        <v>599</v>
      </c>
      <c r="B88" s="129">
        <v>19</v>
      </c>
      <c r="C88" s="129">
        <v>21</v>
      </c>
      <c r="D88" s="129">
        <v>20</v>
      </c>
      <c r="E88" s="129">
        <v>21</v>
      </c>
      <c r="F88" s="129">
        <v>21</v>
      </c>
      <c r="G88" s="129">
        <v>1</v>
      </c>
      <c r="H88" s="129">
        <v>20</v>
      </c>
      <c r="I88" s="129"/>
      <c r="J88" s="129"/>
      <c r="K88" s="129"/>
    </row>
    <row r="89" spans="1:11" ht="20.25" customHeight="1">
      <c r="A89" s="12" t="s">
        <v>406</v>
      </c>
      <c r="B89" s="129" t="s">
        <v>82</v>
      </c>
      <c r="C89" s="129">
        <v>1</v>
      </c>
      <c r="D89" s="129" t="s">
        <v>82</v>
      </c>
      <c r="E89" s="129">
        <v>0</v>
      </c>
      <c r="F89" s="129" t="s">
        <v>82</v>
      </c>
      <c r="G89" s="129" t="s">
        <v>82</v>
      </c>
      <c r="H89" s="129" t="s">
        <v>82</v>
      </c>
      <c r="I89" s="129"/>
      <c r="J89" s="129"/>
      <c r="K89" s="129"/>
    </row>
    <row r="90" spans="1:11" ht="20.25" customHeight="1">
      <c r="A90" s="12" t="s">
        <v>600</v>
      </c>
      <c r="B90" s="129" t="s">
        <v>82</v>
      </c>
      <c r="C90" s="129" t="s">
        <v>82</v>
      </c>
      <c r="D90" s="129">
        <v>1</v>
      </c>
      <c r="E90" s="7">
        <v>0</v>
      </c>
      <c r="F90" s="129" t="s">
        <v>82</v>
      </c>
      <c r="G90" s="129" t="s">
        <v>82</v>
      </c>
      <c r="H90" s="129" t="s">
        <v>82</v>
      </c>
      <c r="I90" s="129"/>
      <c r="J90" s="129"/>
      <c r="K90" s="129"/>
    </row>
    <row r="91" spans="1:11" ht="20.25" customHeight="1">
      <c r="A91" s="12" t="s">
        <v>601</v>
      </c>
      <c r="B91" s="129" t="s">
        <v>82</v>
      </c>
      <c r="C91" s="129" t="s">
        <v>82</v>
      </c>
      <c r="D91" s="129">
        <v>1</v>
      </c>
      <c r="E91" s="7">
        <v>2</v>
      </c>
      <c r="F91" s="7">
        <v>1</v>
      </c>
      <c r="G91" s="149" t="s">
        <v>82</v>
      </c>
      <c r="H91" s="7">
        <v>1</v>
      </c>
      <c r="I91" s="129"/>
      <c r="J91" s="129"/>
      <c r="K91" s="129"/>
    </row>
    <row r="92" spans="1:11" ht="20.25" customHeight="1">
      <c r="A92" s="12" t="s">
        <v>547</v>
      </c>
      <c r="B92" s="129" t="s">
        <v>82</v>
      </c>
      <c r="C92" s="129" t="s">
        <v>82</v>
      </c>
      <c r="D92" s="129">
        <v>1</v>
      </c>
      <c r="E92" s="7">
        <v>1</v>
      </c>
      <c r="F92" s="7">
        <v>1</v>
      </c>
      <c r="G92" s="149" t="s">
        <v>82</v>
      </c>
      <c r="H92" s="7">
        <v>1</v>
      </c>
      <c r="I92" s="129"/>
      <c r="J92" s="129"/>
      <c r="K92" s="129"/>
    </row>
    <row r="93" spans="1:11" ht="20.25" customHeight="1">
      <c r="A93" s="12" t="s">
        <v>603</v>
      </c>
      <c r="B93" s="129" t="s">
        <v>82</v>
      </c>
      <c r="C93" s="129" t="s">
        <v>82</v>
      </c>
      <c r="D93" s="129" t="s">
        <v>82</v>
      </c>
      <c r="E93" s="129">
        <v>1</v>
      </c>
      <c r="F93" s="129">
        <v>3</v>
      </c>
      <c r="G93" s="149">
        <v>3</v>
      </c>
      <c r="H93" s="20" t="s">
        <v>82</v>
      </c>
      <c r="I93" s="129"/>
      <c r="J93" s="129"/>
      <c r="K93" s="129"/>
    </row>
    <row r="94" spans="1:11" ht="20.25" customHeight="1">
      <c r="A94" s="146" t="s">
        <v>604</v>
      </c>
      <c r="B94" s="26">
        <v>1</v>
      </c>
      <c r="C94" s="26">
        <v>4</v>
      </c>
      <c r="D94" s="26">
        <v>2</v>
      </c>
      <c r="E94" s="26">
        <v>1</v>
      </c>
      <c r="F94" s="26">
        <v>1</v>
      </c>
      <c r="G94" s="26">
        <v>1</v>
      </c>
      <c r="H94" s="26" t="s">
        <v>82</v>
      </c>
      <c r="I94" s="129"/>
      <c r="J94" s="129"/>
      <c r="K94" s="129"/>
    </row>
    <row r="95" spans="1:11" ht="20.25" customHeight="1">
      <c r="A95" s="35"/>
      <c r="F95" s="35"/>
      <c r="H95" s="36" t="s">
        <v>540</v>
      </c>
      <c r="I95" s="20"/>
      <c r="J95" s="20"/>
      <c r="K95" s="20"/>
    </row>
    <row r="96" spans="1:11" s="7" customFormat="1" ht="17.100000000000001" customHeight="1">
      <c r="A96" s="35"/>
      <c r="B96" s="35"/>
      <c r="C96" s="35"/>
      <c r="D96" s="35"/>
      <c r="E96" s="35"/>
      <c r="F96" s="35"/>
      <c r="G96" s="35"/>
      <c r="H96" s="35"/>
    </row>
    <row r="97" spans="2:5">
      <c r="B97" s="150"/>
      <c r="C97" s="150"/>
      <c r="D97" s="150"/>
      <c r="E97" s="150"/>
    </row>
  </sheetData>
  <mergeCells count="23">
    <mergeCell ref="G3:H3"/>
    <mergeCell ref="I3:J3"/>
    <mergeCell ref="F4:H4"/>
    <mergeCell ref="I4:K4"/>
    <mergeCell ref="F32:H32"/>
    <mergeCell ref="I32:K32"/>
    <mergeCell ref="F62:H62"/>
    <mergeCell ref="I62:K62"/>
    <mergeCell ref="A4:A5"/>
    <mergeCell ref="B4:B5"/>
    <mergeCell ref="C4:C5"/>
    <mergeCell ref="D4:D5"/>
    <mergeCell ref="E4:E5"/>
    <mergeCell ref="A32:A33"/>
    <mergeCell ref="B32:B33"/>
    <mergeCell ref="C32:C33"/>
    <mergeCell ref="D32:D33"/>
    <mergeCell ref="E32:E33"/>
    <mergeCell ref="A62:A63"/>
    <mergeCell ref="B62:B63"/>
    <mergeCell ref="C62:C63"/>
    <mergeCell ref="D62:D63"/>
    <mergeCell ref="E62:E63"/>
  </mergeCells>
  <phoneticPr fontId="20"/>
  <pageMargins left="0.78740157480314965" right="0.59055118110236227" top="0.59055118110236227" bottom="0.59055118110236227" header="0.51181102362204722" footer="0.51181102362204722"/>
  <pageSetup paperSize="9" scale="98" fitToWidth="1" fitToHeight="0" orientation="portrait" usePrinterDefaults="1" r:id="rId1"/>
  <headerFooter alignWithMargins="0"/>
  <rowBreaks count="2" manualBreakCount="2">
    <brk id="31" max="13" man="1"/>
    <brk id="61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72"/>
  <sheetViews>
    <sheetView workbookViewId="0"/>
  </sheetViews>
  <sheetFormatPr defaultRowHeight="13.5"/>
  <cols>
    <col min="1" max="1" width="19.75" style="160" customWidth="1"/>
    <col min="2" max="10" width="11" style="160" customWidth="1"/>
    <col min="11" max="256" width="9" style="160" bestFit="1" customWidth="1"/>
  </cols>
  <sheetData>
    <row r="1" spans="1:14" s="76" customFormat="1" ht="17.25" customHeight="1">
      <c r="A1" s="77" t="s">
        <v>106</v>
      </c>
    </row>
    <row r="2" spans="1:14" s="76" customFormat="1" ht="6.75" customHeight="1">
      <c r="A2" s="77"/>
    </row>
    <row r="3" spans="1:14" ht="20.25" customHeight="1">
      <c r="E3" s="194"/>
      <c r="F3" s="194"/>
      <c r="G3" s="194"/>
      <c r="H3" s="194" t="s">
        <v>89</v>
      </c>
      <c r="I3" s="194"/>
      <c r="J3" s="194"/>
    </row>
    <row r="4" spans="1:14" ht="20.25" customHeight="1">
      <c r="A4" s="163"/>
      <c r="B4" s="172" t="s">
        <v>380</v>
      </c>
      <c r="C4" s="182"/>
      <c r="D4" s="190"/>
      <c r="E4" s="172" t="s">
        <v>501</v>
      </c>
      <c r="F4" s="182"/>
      <c r="G4" s="190"/>
      <c r="H4" s="172" t="s">
        <v>634</v>
      </c>
      <c r="I4" s="182"/>
      <c r="J4" s="182"/>
    </row>
    <row r="5" spans="1:14" ht="40.5">
      <c r="A5" s="164" t="s">
        <v>610</v>
      </c>
      <c r="B5" s="173" t="s">
        <v>633</v>
      </c>
      <c r="C5" s="183" t="s">
        <v>72</v>
      </c>
      <c r="D5" s="191" t="s">
        <v>433</v>
      </c>
      <c r="E5" s="173" t="s">
        <v>633</v>
      </c>
      <c r="F5" s="183" t="s">
        <v>72</v>
      </c>
      <c r="G5" s="191" t="s">
        <v>433</v>
      </c>
      <c r="H5" s="173" t="s">
        <v>633</v>
      </c>
      <c r="I5" s="183" t="s">
        <v>72</v>
      </c>
      <c r="J5" s="183" t="s">
        <v>433</v>
      </c>
    </row>
    <row r="6" spans="1:14" ht="27">
      <c r="A6" s="165" t="s">
        <v>611</v>
      </c>
      <c r="B6" s="174">
        <v>86815</v>
      </c>
      <c r="C6" s="184">
        <v>79132</v>
      </c>
      <c r="D6" s="184">
        <v>7683</v>
      </c>
      <c r="E6" s="174">
        <v>84742</v>
      </c>
      <c r="F6" s="184">
        <v>77548</v>
      </c>
      <c r="G6" s="184">
        <v>7194</v>
      </c>
      <c r="H6" s="199">
        <v>82899</v>
      </c>
      <c r="I6" s="203">
        <v>76181</v>
      </c>
      <c r="J6" s="207">
        <v>6718</v>
      </c>
    </row>
    <row r="7" spans="1:14" ht="12" customHeight="1">
      <c r="A7" s="160"/>
      <c r="B7" s="175"/>
      <c r="C7" s="185"/>
      <c r="D7" s="185"/>
      <c r="E7" s="176"/>
      <c r="F7" s="185"/>
      <c r="G7" s="185"/>
      <c r="H7" s="200"/>
      <c r="I7" s="204"/>
      <c r="J7" s="208"/>
    </row>
    <row r="8" spans="1:14" ht="20.25" customHeight="1">
      <c r="A8" s="160" t="s">
        <v>507</v>
      </c>
      <c r="B8" s="176">
        <v>56712</v>
      </c>
      <c r="C8" s="185">
        <v>52983</v>
      </c>
      <c r="D8" s="185">
        <v>3729</v>
      </c>
      <c r="E8" s="176">
        <v>54441</v>
      </c>
      <c r="F8" s="185">
        <v>50829</v>
      </c>
      <c r="G8" s="185">
        <v>3612</v>
      </c>
      <c r="H8" s="180">
        <v>52818</v>
      </c>
      <c r="I8" s="188">
        <v>49596</v>
      </c>
      <c r="J8" s="209">
        <v>3222</v>
      </c>
    </row>
    <row r="9" spans="1:14" ht="20.25" customHeight="1">
      <c r="A9" s="160" t="s">
        <v>1</v>
      </c>
      <c r="B9" s="176">
        <v>12379</v>
      </c>
      <c r="C9" s="185">
        <v>12379</v>
      </c>
      <c r="D9" s="192" t="s">
        <v>464</v>
      </c>
      <c r="E9" s="176">
        <v>10691</v>
      </c>
      <c r="F9" s="185">
        <v>10691</v>
      </c>
      <c r="G9" s="192" t="s">
        <v>82</v>
      </c>
      <c r="H9" s="180">
        <v>9440</v>
      </c>
      <c r="I9" s="188">
        <v>9440</v>
      </c>
      <c r="J9" s="210" t="s">
        <v>82</v>
      </c>
    </row>
    <row r="10" spans="1:14" ht="20.25" customHeight="1">
      <c r="A10" s="160" t="s">
        <v>612</v>
      </c>
      <c r="B10" s="176">
        <v>44333</v>
      </c>
      <c r="C10" s="185">
        <v>40604</v>
      </c>
      <c r="D10" s="185">
        <v>3729</v>
      </c>
      <c r="E10" s="176">
        <v>43750</v>
      </c>
      <c r="F10" s="185">
        <v>40138</v>
      </c>
      <c r="G10" s="185">
        <v>3612</v>
      </c>
      <c r="H10" s="180">
        <v>43378</v>
      </c>
      <c r="I10" s="188">
        <v>40156</v>
      </c>
      <c r="J10" s="209">
        <v>3222</v>
      </c>
    </row>
    <row r="11" spans="1:14" ht="12" customHeight="1">
      <c r="A11" s="160"/>
      <c r="B11" s="176"/>
      <c r="C11" s="185"/>
      <c r="D11" s="185"/>
      <c r="E11" s="176"/>
      <c r="F11" s="185"/>
      <c r="G11" s="185"/>
      <c r="H11" s="200"/>
      <c r="I11" s="204"/>
      <c r="J11" s="208"/>
    </row>
    <row r="12" spans="1:14" s="161" customFormat="1" ht="15" customHeight="1">
      <c r="A12" s="161" t="s">
        <v>602</v>
      </c>
      <c r="B12" s="174">
        <v>29818</v>
      </c>
      <c r="C12" s="184">
        <v>25880</v>
      </c>
      <c r="D12" s="184">
        <v>3938</v>
      </c>
      <c r="E12" s="174">
        <v>28985</v>
      </c>
      <c r="F12" s="184">
        <v>25523</v>
      </c>
      <c r="G12" s="184">
        <v>3462</v>
      </c>
      <c r="H12" s="199">
        <v>29157</v>
      </c>
      <c r="I12" s="203">
        <v>25743</v>
      </c>
      <c r="J12" s="207">
        <v>3414</v>
      </c>
    </row>
    <row r="13" spans="1:14" ht="13.5" customHeight="1">
      <c r="A13" s="160"/>
      <c r="B13" s="177"/>
      <c r="C13" s="185"/>
      <c r="D13" s="185"/>
      <c r="E13" s="176"/>
      <c r="F13" s="185"/>
      <c r="G13" s="185"/>
      <c r="H13" s="200"/>
      <c r="I13" s="204"/>
      <c r="J13" s="208"/>
    </row>
    <row r="14" spans="1:14" ht="20.25" customHeight="1">
      <c r="A14" s="160" t="s">
        <v>448</v>
      </c>
      <c r="B14" s="176">
        <v>22655</v>
      </c>
      <c r="C14" s="185">
        <v>20036</v>
      </c>
      <c r="D14" s="185">
        <v>2619</v>
      </c>
      <c r="E14" s="176">
        <v>22433</v>
      </c>
      <c r="F14" s="185">
        <v>20147</v>
      </c>
      <c r="G14" s="185">
        <v>2286</v>
      </c>
      <c r="H14" s="180">
        <v>22850</v>
      </c>
      <c r="I14" s="188">
        <v>20509</v>
      </c>
      <c r="J14" s="209">
        <v>2341</v>
      </c>
    </row>
    <row r="15" spans="1:14" ht="20.25" customHeight="1">
      <c r="A15" s="160" t="s">
        <v>613</v>
      </c>
      <c r="B15" s="176">
        <v>3798</v>
      </c>
      <c r="C15" s="185">
        <v>3262</v>
      </c>
      <c r="D15" s="185">
        <v>536</v>
      </c>
      <c r="E15" s="176">
        <v>3698</v>
      </c>
      <c r="F15" s="185">
        <v>3149</v>
      </c>
      <c r="G15" s="185">
        <v>549</v>
      </c>
      <c r="H15" s="180">
        <v>3673</v>
      </c>
      <c r="I15" s="188">
        <v>3141</v>
      </c>
      <c r="J15" s="209">
        <v>532</v>
      </c>
    </row>
    <row r="16" spans="1:14" ht="20.25" customHeight="1">
      <c r="A16" s="160" t="s">
        <v>367</v>
      </c>
      <c r="B16" s="176">
        <v>1300</v>
      </c>
      <c r="C16" s="185">
        <v>903</v>
      </c>
      <c r="D16" s="185">
        <v>397</v>
      </c>
      <c r="E16" s="176">
        <v>1236</v>
      </c>
      <c r="F16" s="185">
        <v>914</v>
      </c>
      <c r="G16" s="185">
        <v>322</v>
      </c>
      <c r="H16" s="180">
        <v>1157</v>
      </c>
      <c r="I16" s="188">
        <v>864</v>
      </c>
      <c r="J16" s="209">
        <v>293</v>
      </c>
    </row>
    <row r="17" spans="1:10" ht="20.25" customHeight="1">
      <c r="A17" s="160" t="s">
        <v>220</v>
      </c>
      <c r="B17" s="176">
        <v>5088</v>
      </c>
      <c r="C17" s="185">
        <v>4600</v>
      </c>
      <c r="D17" s="185">
        <v>488</v>
      </c>
      <c r="E17" s="176">
        <v>5038</v>
      </c>
      <c r="F17" s="185">
        <v>4647</v>
      </c>
      <c r="G17" s="185">
        <v>391</v>
      </c>
      <c r="H17" s="180">
        <v>5012</v>
      </c>
      <c r="I17" s="188">
        <v>4605</v>
      </c>
      <c r="J17" s="209">
        <v>407</v>
      </c>
    </row>
    <row r="18" spans="1:10" ht="20.25" customHeight="1">
      <c r="A18" s="160" t="s">
        <v>614</v>
      </c>
      <c r="B18" s="176">
        <v>1746</v>
      </c>
      <c r="C18" s="185">
        <v>1599</v>
      </c>
      <c r="D18" s="185">
        <v>147</v>
      </c>
      <c r="E18" s="176">
        <v>1783</v>
      </c>
      <c r="F18" s="185">
        <v>1629</v>
      </c>
      <c r="G18" s="185">
        <v>154</v>
      </c>
      <c r="H18" s="180">
        <v>1856</v>
      </c>
      <c r="I18" s="188">
        <v>1611</v>
      </c>
      <c r="J18" s="209">
        <v>245</v>
      </c>
    </row>
    <row r="19" spans="1:10" ht="20.25" customHeight="1">
      <c r="A19" s="160" t="s">
        <v>13</v>
      </c>
      <c r="B19" s="176">
        <v>6572</v>
      </c>
      <c r="C19" s="185">
        <v>5736</v>
      </c>
      <c r="D19" s="185">
        <v>836</v>
      </c>
      <c r="E19" s="176">
        <v>6307</v>
      </c>
      <c r="F19" s="185">
        <v>5642</v>
      </c>
      <c r="G19" s="185">
        <v>665</v>
      </c>
      <c r="H19" s="180">
        <v>6438</v>
      </c>
      <c r="I19" s="188">
        <v>5805</v>
      </c>
      <c r="J19" s="209">
        <v>633</v>
      </c>
    </row>
    <row r="20" spans="1:10" ht="20.25" customHeight="1">
      <c r="A20" s="160" t="s">
        <v>513</v>
      </c>
      <c r="B20" s="176">
        <v>1037</v>
      </c>
      <c r="C20" s="185">
        <v>1007</v>
      </c>
      <c r="D20" s="185">
        <v>30</v>
      </c>
      <c r="E20" s="176">
        <v>1067</v>
      </c>
      <c r="F20" s="185">
        <v>1057</v>
      </c>
      <c r="G20" s="185">
        <v>10</v>
      </c>
      <c r="H20" s="180">
        <v>1225</v>
      </c>
      <c r="I20" s="188">
        <v>1204</v>
      </c>
      <c r="J20" s="209">
        <v>21</v>
      </c>
    </row>
    <row r="21" spans="1:10" ht="20.25" customHeight="1">
      <c r="A21" s="160" t="s">
        <v>616</v>
      </c>
      <c r="B21" s="176">
        <v>1798</v>
      </c>
      <c r="C21" s="185">
        <v>1665</v>
      </c>
      <c r="D21" s="185">
        <v>133</v>
      </c>
      <c r="E21" s="176">
        <v>1937</v>
      </c>
      <c r="F21" s="185">
        <v>1783</v>
      </c>
      <c r="G21" s="185">
        <v>154</v>
      </c>
      <c r="H21" s="180">
        <v>2071</v>
      </c>
      <c r="I21" s="188">
        <v>1913</v>
      </c>
      <c r="J21" s="209">
        <v>158</v>
      </c>
    </row>
    <row r="22" spans="1:10" ht="20.25" customHeight="1">
      <c r="A22" s="166" t="s">
        <v>617</v>
      </c>
      <c r="B22" s="176">
        <v>1316</v>
      </c>
      <c r="C22" s="185">
        <v>1264</v>
      </c>
      <c r="D22" s="185">
        <v>52</v>
      </c>
      <c r="E22" s="176">
        <v>1367</v>
      </c>
      <c r="F22" s="185">
        <v>1326</v>
      </c>
      <c r="G22" s="192">
        <v>41</v>
      </c>
      <c r="H22" s="180">
        <v>1418</v>
      </c>
      <c r="I22" s="188">
        <v>1665</v>
      </c>
      <c r="J22" s="210">
        <v>170</v>
      </c>
    </row>
    <row r="23" spans="1:10" ht="13.5" customHeight="1">
      <c r="A23" s="160"/>
      <c r="B23" s="176"/>
      <c r="C23" s="185"/>
      <c r="D23" s="185"/>
      <c r="E23" s="176"/>
      <c r="F23" s="185"/>
      <c r="G23" s="192"/>
      <c r="H23" s="200"/>
      <c r="I23" s="204"/>
      <c r="J23" s="211"/>
    </row>
    <row r="24" spans="1:10" ht="20.25" customHeight="1">
      <c r="A24" s="160" t="s">
        <v>618</v>
      </c>
      <c r="B24" s="176">
        <v>6302</v>
      </c>
      <c r="C24" s="185">
        <v>5090</v>
      </c>
      <c r="D24" s="185">
        <v>1212</v>
      </c>
      <c r="E24" s="176">
        <v>6332</v>
      </c>
      <c r="F24" s="185">
        <v>5178</v>
      </c>
      <c r="G24" s="185">
        <v>1154</v>
      </c>
      <c r="H24" s="180">
        <v>5890</v>
      </c>
      <c r="I24" s="188">
        <v>4935</v>
      </c>
      <c r="J24" s="209">
        <v>955</v>
      </c>
    </row>
    <row r="25" spans="1:10" ht="13.5" customHeight="1">
      <c r="A25" s="160"/>
      <c r="B25" s="175"/>
      <c r="C25" s="160"/>
      <c r="D25" s="160"/>
      <c r="E25" s="175"/>
      <c r="F25" s="160"/>
      <c r="G25" s="160"/>
      <c r="H25" s="201"/>
      <c r="I25" s="205"/>
      <c r="J25" s="212"/>
    </row>
    <row r="26" spans="1:10" ht="20.25" customHeight="1">
      <c r="A26" s="160" t="s">
        <v>48</v>
      </c>
      <c r="B26" s="176">
        <v>986</v>
      </c>
      <c r="C26" s="185">
        <v>930</v>
      </c>
      <c r="D26" s="185">
        <v>56</v>
      </c>
      <c r="E26" s="176">
        <v>1038</v>
      </c>
      <c r="F26" s="185">
        <v>978</v>
      </c>
      <c r="G26" s="185">
        <v>60</v>
      </c>
      <c r="H26" s="180">
        <v>1111</v>
      </c>
      <c r="I26" s="188">
        <v>1065</v>
      </c>
      <c r="J26" s="209">
        <v>46</v>
      </c>
    </row>
    <row r="27" spans="1:10" ht="20.25" customHeight="1">
      <c r="A27" s="160" t="s">
        <v>556</v>
      </c>
      <c r="B27" s="178">
        <v>504</v>
      </c>
      <c r="C27" s="186">
        <v>469</v>
      </c>
      <c r="D27" s="186">
        <v>35</v>
      </c>
      <c r="E27" s="176">
        <v>513</v>
      </c>
      <c r="F27" s="185">
        <v>488</v>
      </c>
      <c r="G27" s="185">
        <v>25</v>
      </c>
      <c r="H27" s="180">
        <v>527</v>
      </c>
      <c r="I27" s="188">
        <v>505</v>
      </c>
      <c r="J27" s="209">
        <v>22</v>
      </c>
    </row>
    <row r="28" spans="1:10" ht="20.25" customHeight="1">
      <c r="A28" s="160" t="s">
        <v>321</v>
      </c>
      <c r="B28" s="178">
        <v>191</v>
      </c>
      <c r="C28" s="186">
        <v>189</v>
      </c>
      <c r="D28" s="186">
        <v>2</v>
      </c>
      <c r="E28" s="175">
        <v>213</v>
      </c>
      <c r="F28" s="160">
        <v>211</v>
      </c>
      <c r="G28" s="160">
        <v>2</v>
      </c>
      <c r="H28" s="195">
        <v>250</v>
      </c>
      <c r="I28" s="162">
        <v>246</v>
      </c>
      <c r="J28" s="213">
        <v>4</v>
      </c>
    </row>
    <row r="29" spans="1:10" s="162" customFormat="1" ht="20.25" customHeight="1">
      <c r="A29" s="162" t="s">
        <v>619</v>
      </c>
      <c r="B29" s="179">
        <v>101</v>
      </c>
      <c r="C29" s="187">
        <v>101</v>
      </c>
      <c r="D29" s="193" t="s">
        <v>82</v>
      </c>
      <c r="E29" s="195">
        <v>87</v>
      </c>
      <c r="F29" s="162">
        <v>86</v>
      </c>
      <c r="G29" s="162">
        <v>1</v>
      </c>
      <c r="H29" s="195">
        <v>125</v>
      </c>
      <c r="I29" s="162">
        <v>123</v>
      </c>
      <c r="J29" s="213">
        <v>2</v>
      </c>
    </row>
    <row r="30" spans="1:10" ht="20.25" customHeight="1">
      <c r="A30" s="166" t="s">
        <v>620</v>
      </c>
      <c r="B30" s="175">
        <v>190</v>
      </c>
      <c r="C30" s="160">
        <v>171</v>
      </c>
      <c r="D30" s="160">
        <v>19</v>
      </c>
      <c r="E30" s="175">
        <v>225</v>
      </c>
      <c r="F30" s="160">
        <v>193</v>
      </c>
      <c r="G30" s="160">
        <v>32</v>
      </c>
      <c r="H30" s="195">
        <v>209</v>
      </c>
      <c r="I30" s="162">
        <v>191</v>
      </c>
      <c r="J30" s="213">
        <v>18</v>
      </c>
    </row>
    <row r="31" spans="1:10" ht="13.5" customHeight="1">
      <c r="A31" s="160"/>
      <c r="B31" s="175"/>
      <c r="C31" s="160"/>
      <c r="D31" s="160"/>
      <c r="E31" s="175"/>
      <c r="F31" s="160"/>
      <c r="G31" s="160"/>
      <c r="H31" s="201"/>
      <c r="I31" s="205"/>
      <c r="J31" s="212"/>
    </row>
    <row r="32" spans="1:10" ht="20.25" customHeight="1">
      <c r="A32" s="160" t="s">
        <v>350</v>
      </c>
      <c r="B32" s="176">
        <v>1386</v>
      </c>
      <c r="C32" s="185">
        <v>1238</v>
      </c>
      <c r="D32" s="185">
        <v>148</v>
      </c>
      <c r="E32" s="176">
        <v>1510</v>
      </c>
      <c r="F32" s="185">
        <v>1376</v>
      </c>
      <c r="G32" s="185">
        <v>134</v>
      </c>
      <c r="H32" s="180">
        <v>1447</v>
      </c>
      <c r="I32" s="188">
        <v>1349</v>
      </c>
      <c r="J32" s="209">
        <v>98</v>
      </c>
    </row>
    <row r="33" spans="1:10" ht="20.25" customHeight="1">
      <c r="A33" s="160" t="s">
        <v>621</v>
      </c>
      <c r="B33" s="176">
        <v>192</v>
      </c>
      <c r="C33" s="185">
        <v>171</v>
      </c>
      <c r="D33" s="185">
        <v>21</v>
      </c>
      <c r="E33" s="178">
        <v>231</v>
      </c>
      <c r="F33" s="186">
        <v>210</v>
      </c>
      <c r="G33" s="186">
        <v>21</v>
      </c>
      <c r="H33" s="179">
        <v>247</v>
      </c>
      <c r="I33" s="187">
        <v>220</v>
      </c>
      <c r="J33" s="214">
        <v>27</v>
      </c>
    </row>
    <row r="34" spans="1:10" ht="20.25" customHeight="1">
      <c r="A34" s="160" t="s">
        <v>119</v>
      </c>
      <c r="B34" s="176">
        <v>489</v>
      </c>
      <c r="C34" s="185">
        <v>479</v>
      </c>
      <c r="D34" s="185">
        <v>10</v>
      </c>
      <c r="E34" s="178">
        <v>517</v>
      </c>
      <c r="F34" s="186">
        <v>511</v>
      </c>
      <c r="G34" s="186">
        <v>6</v>
      </c>
      <c r="H34" s="179">
        <v>479</v>
      </c>
      <c r="I34" s="187">
        <v>479</v>
      </c>
      <c r="J34" s="215" t="s">
        <v>82</v>
      </c>
    </row>
    <row r="35" spans="1:10" ht="20.25" customHeight="1">
      <c r="A35" s="160" t="s">
        <v>623</v>
      </c>
      <c r="B35" s="176">
        <v>247</v>
      </c>
      <c r="C35" s="185">
        <v>234</v>
      </c>
      <c r="D35" s="185">
        <v>13</v>
      </c>
      <c r="E35" s="178">
        <v>341</v>
      </c>
      <c r="F35" s="186">
        <v>319</v>
      </c>
      <c r="G35" s="186">
        <v>22</v>
      </c>
      <c r="H35" s="179">
        <v>322</v>
      </c>
      <c r="I35" s="187">
        <v>306</v>
      </c>
      <c r="J35" s="214">
        <v>16</v>
      </c>
    </row>
    <row r="36" spans="1:10" ht="20.25" customHeight="1">
      <c r="A36" s="166" t="s">
        <v>620</v>
      </c>
      <c r="B36" s="176">
        <v>458</v>
      </c>
      <c r="C36" s="185">
        <v>354</v>
      </c>
      <c r="D36" s="185">
        <v>104</v>
      </c>
      <c r="E36" s="178">
        <v>421</v>
      </c>
      <c r="F36" s="186">
        <v>336</v>
      </c>
      <c r="G36" s="186">
        <v>85</v>
      </c>
      <c r="H36" s="179">
        <v>399</v>
      </c>
      <c r="I36" s="187">
        <v>344</v>
      </c>
      <c r="J36" s="214">
        <v>55</v>
      </c>
    </row>
    <row r="37" spans="1:10" ht="13.5" customHeight="1">
      <c r="A37" s="160"/>
      <c r="B37" s="176"/>
      <c r="C37" s="185"/>
      <c r="D37" s="185"/>
      <c r="E37" s="175"/>
      <c r="F37" s="160"/>
      <c r="G37" s="160"/>
      <c r="H37" s="201"/>
      <c r="I37" s="205"/>
      <c r="J37" s="212"/>
    </row>
    <row r="38" spans="1:10" ht="20.25" customHeight="1">
      <c r="A38" s="160" t="s">
        <v>127</v>
      </c>
      <c r="B38" s="176">
        <v>1595</v>
      </c>
      <c r="C38" s="185">
        <v>1238</v>
      </c>
      <c r="D38" s="185">
        <v>357</v>
      </c>
      <c r="E38" s="176">
        <v>1610</v>
      </c>
      <c r="F38" s="185">
        <v>1299</v>
      </c>
      <c r="G38" s="185">
        <v>311</v>
      </c>
      <c r="H38" s="180">
        <v>1476</v>
      </c>
      <c r="I38" s="188">
        <v>1211</v>
      </c>
      <c r="J38" s="209">
        <v>265</v>
      </c>
    </row>
    <row r="39" spans="1:10" ht="20.25" customHeight="1">
      <c r="A39" s="160" t="s">
        <v>624</v>
      </c>
      <c r="B39" s="176">
        <v>454</v>
      </c>
      <c r="C39" s="185">
        <v>332</v>
      </c>
      <c r="D39" s="185">
        <v>122</v>
      </c>
      <c r="E39" s="178">
        <v>446</v>
      </c>
      <c r="F39" s="186">
        <v>348</v>
      </c>
      <c r="G39" s="186">
        <v>98</v>
      </c>
      <c r="H39" s="179">
        <v>408</v>
      </c>
      <c r="I39" s="187">
        <v>314</v>
      </c>
      <c r="J39" s="214">
        <v>94</v>
      </c>
    </row>
    <row r="40" spans="1:10" s="162" customFormat="1" ht="20.25" customHeight="1">
      <c r="A40" s="162" t="s">
        <v>536</v>
      </c>
      <c r="B40" s="180">
        <v>175</v>
      </c>
      <c r="C40" s="188">
        <v>118</v>
      </c>
      <c r="D40" s="188">
        <v>57</v>
      </c>
      <c r="E40" s="179">
        <v>196</v>
      </c>
      <c r="F40" s="187">
        <v>141</v>
      </c>
      <c r="G40" s="187">
        <v>55</v>
      </c>
      <c r="H40" s="179">
        <v>185</v>
      </c>
      <c r="I40" s="187">
        <v>135</v>
      </c>
      <c r="J40" s="214">
        <v>50</v>
      </c>
    </row>
    <row r="41" spans="1:10" s="162" customFormat="1" ht="20.25" customHeight="1">
      <c r="A41" s="167" t="s">
        <v>615</v>
      </c>
      <c r="B41" s="179">
        <v>279</v>
      </c>
      <c r="C41" s="187">
        <v>214</v>
      </c>
      <c r="D41" s="187">
        <v>65</v>
      </c>
      <c r="E41" s="179">
        <v>250</v>
      </c>
      <c r="F41" s="187">
        <v>207</v>
      </c>
      <c r="G41" s="187">
        <v>43</v>
      </c>
      <c r="H41" s="179">
        <v>223</v>
      </c>
      <c r="I41" s="187">
        <v>179</v>
      </c>
      <c r="J41" s="214">
        <v>44</v>
      </c>
    </row>
    <row r="42" spans="1:10" ht="20.25" customHeight="1">
      <c r="A42" s="160" t="s">
        <v>479</v>
      </c>
      <c r="B42" s="176">
        <v>140</v>
      </c>
      <c r="C42" s="185">
        <v>132</v>
      </c>
      <c r="D42" s="185">
        <v>8</v>
      </c>
      <c r="E42" s="178">
        <v>145</v>
      </c>
      <c r="F42" s="186">
        <v>136</v>
      </c>
      <c r="G42" s="186">
        <v>9</v>
      </c>
      <c r="H42" s="179">
        <v>156</v>
      </c>
      <c r="I42" s="187">
        <v>144</v>
      </c>
      <c r="J42" s="214">
        <v>12</v>
      </c>
    </row>
    <row r="43" spans="1:10" ht="20.25" customHeight="1">
      <c r="A43" s="160" t="s">
        <v>442</v>
      </c>
      <c r="B43" s="176">
        <v>102</v>
      </c>
      <c r="C43" s="185">
        <v>96</v>
      </c>
      <c r="D43" s="185">
        <v>6</v>
      </c>
      <c r="E43" s="178">
        <v>116</v>
      </c>
      <c r="F43" s="186">
        <v>111</v>
      </c>
      <c r="G43" s="186">
        <v>5</v>
      </c>
      <c r="H43" s="179">
        <v>98</v>
      </c>
      <c r="I43" s="187">
        <v>87</v>
      </c>
      <c r="J43" s="214">
        <v>11</v>
      </c>
    </row>
    <row r="44" spans="1:10" ht="20.25" customHeight="1">
      <c r="A44" s="160" t="s">
        <v>419</v>
      </c>
      <c r="B44" s="176">
        <v>138</v>
      </c>
      <c r="C44" s="185">
        <v>89</v>
      </c>
      <c r="D44" s="185">
        <v>49</v>
      </c>
      <c r="E44" s="176">
        <v>130</v>
      </c>
      <c r="F44" s="185">
        <v>92</v>
      </c>
      <c r="G44" s="185">
        <v>38</v>
      </c>
      <c r="H44" s="180">
        <v>110</v>
      </c>
      <c r="I44" s="188">
        <v>80</v>
      </c>
      <c r="J44" s="209">
        <v>30</v>
      </c>
    </row>
    <row r="45" spans="1:10" ht="20.25" customHeight="1">
      <c r="A45" s="160" t="s">
        <v>28</v>
      </c>
      <c r="B45" s="178">
        <v>191</v>
      </c>
      <c r="C45" s="186">
        <v>185</v>
      </c>
      <c r="D45" s="186">
        <v>6</v>
      </c>
      <c r="E45" s="178">
        <v>179</v>
      </c>
      <c r="F45" s="186">
        <v>176</v>
      </c>
      <c r="G45" s="186">
        <v>3</v>
      </c>
      <c r="H45" s="179">
        <v>197</v>
      </c>
      <c r="I45" s="187">
        <v>194</v>
      </c>
      <c r="J45" s="214">
        <v>3</v>
      </c>
    </row>
    <row r="46" spans="1:10" ht="20.25" customHeight="1">
      <c r="A46" s="166" t="s">
        <v>620</v>
      </c>
      <c r="B46" s="176">
        <v>570</v>
      </c>
      <c r="C46" s="185">
        <v>404</v>
      </c>
      <c r="D46" s="185">
        <v>166</v>
      </c>
      <c r="E46" s="178">
        <v>594</v>
      </c>
      <c r="F46" s="186">
        <v>436</v>
      </c>
      <c r="G46" s="186">
        <v>158</v>
      </c>
      <c r="H46" s="179">
        <v>99</v>
      </c>
      <c r="I46" s="187">
        <v>78</v>
      </c>
      <c r="J46" s="214">
        <v>21</v>
      </c>
    </row>
    <row r="47" spans="1:10" ht="13.5" customHeight="1">
      <c r="A47" s="160"/>
      <c r="B47" s="176"/>
      <c r="C47" s="185"/>
      <c r="D47" s="185"/>
      <c r="E47" s="176"/>
      <c r="F47" s="185"/>
      <c r="G47" s="185"/>
      <c r="H47" s="200"/>
      <c r="I47" s="204"/>
      <c r="J47" s="208"/>
    </row>
    <row r="48" spans="1:10" s="160" customFormat="1" ht="20.25" customHeight="1">
      <c r="A48" s="160" t="s">
        <v>625</v>
      </c>
      <c r="B48" s="176">
        <v>165</v>
      </c>
      <c r="C48" s="185">
        <v>113</v>
      </c>
      <c r="D48" s="185">
        <v>52</v>
      </c>
      <c r="E48" s="176">
        <v>159</v>
      </c>
      <c r="F48" s="185">
        <v>103</v>
      </c>
      <c r="G48" s="185">
        <v>56</v>
      </c>
      <c r="H48" s="180">
        <v>153</v>
      </c>
      <c r="I48" s="188">
        <v>103</v>
      </c>
      <c r="J48" s="209">
        <v>50</v>
      </c>
    </row>
    <row r="49" spans="1:10" ht="13.5" customHeight="1">
      <c r="A49" s="160"/>
      <c r="B49" s="175"/>
      <c r="C49" s="160"/>
      <c r="D49" s="160"/>
      <c r="E49" s="175"/>
      <c r="F49" s="160"/>
      <c r="G49" s="160"/>
      <c r="H49" s="201"/>
      <c r="I49" s="205"/>
      <c r="J49" s="212"/>
    </row>
    <row r="50" spans="1:10" ht="20.25" customHeight="1">
      <c r="A50" s="160" t="s">
        <v>188</v>
      </c>
      <c r="B50" s="176">
        <v>1978</v>
      </c>
      <c r="C50" s="185">
        <v>1437</v>
      </c>
      <c r="D50" s="185">
        <v>541</v>
      </c>
      <c r="E50" s="176">
        <v>1698</v>
      </c>
      <c r="F50" s="185">
        <v>1213</v>
      </c>
      <c r="G50" s="185">
        <v>485</v>
      </c>
      <c r="H50" s="180">
        <v>1453</v>
      </c>
      <c r="I50" s="188">
        <v>1019</v>
      </c>
      <c r="J50" s="209">
        <v>434</v>
      </c>
    </row>
    <row r="51" spans="1:10" ht="20.25" customHeight="1">
      <c r="A51" s="160" t="s">
        <v>146</v>
      </c>
      <c r="B51" s="176">
        <v>1879</v>
      </c>
      <c r="C51" s="185">
        <v>1405</v>
      </c>
      <c r="D51" s="185">
        <v>474</v>
      </c>
      <c r="E51" s="176">
        <v>1584</v>
      </c>
      <c r="F51" s="185">
        <v>1179</v>
      </c>
      <c r="G51" s="185">
        <v>405</v>
      </c>
      <c r="H51" s="180">
        <v>1337</v>
      </c>
      <c r="I51" s="188">
        <v>984</v>
      </c>
      <c r="J51" s="209">
        <v>353</v>
      </c>
    </row>
    <row r="52" spans="1:10" ht="20.25" customHeight="1">
      <c r="A52" s="160" t="s">
        <v>626</v>
      </c>
      <c r="B52" s="176">
        <v>250</v>
      </c>
      <c r="C52" s="185">
        <v>154</v>
      </c>
      <c r="D52" s="185">
        <v>96</v>
      </c>
      <c r="E52" s="178">
        <v>216</v>
      </c>
      <c r="F52" s="186">
        <v>154</v>
      </c>
      <c r="G52" s="186">
        <v>62</v>
      </c>
      <c r="H52" s="179">
        <v>206</v>
      </c>
      <c r="I52" s="187">
        <v>155</v>
      </c>
      <c r="J52" s="214">
        <v>51</v>
      </c>
    </row>
    <row r="53" spans="1:10" ht="20.25" customHeight="1">
      <c r="A53" s="160" t="s">
        <v>418</v>
      </c>
      <c r="B53" s="176">
        <v>136</v>
      </c>
      <c r="C53" s="185">
        <v>133</v>
      </c>
      <c r="D53" s="185">
        <v>3</v>
      </c>
      <c r="E53" s="178">
        <v>106</v>
      </c>
      <c r="F53" s="186">
        <v>106</v>
      </c>
      <c r="G53" s="198" t="s">
        <v>82</v>
      </c>
      <c r="H53" s="179">
        <v>97</v>
      </c>
      <c r="I53" s="187">
        <v>96</v>
      </c>
      <c r="J53" s="215">
        <v>1</v>
      </c>
    </row>
    <row r="54" spans="1:10" ht="20.25" customHeight="1">
      <c r="A54" s="160" t="s">
        <v>496</v>
      </c>
      <c r="B54" s="176">
        <v>145</v>
      </c>
      <c r="C54" s="185">
        <v>135</v>
      </c>
      <c r="D54" s="185">
        <v>10</v>
      </c>
      <c r="E54" s="178">
        <v>139</v>
      </c>
      <c r="F54" s="186">
        <v>133</v>
      </c>
      <c r="G54" s="186">
        <v>6</v>
      </c>
      <c r="H54" s="179">
        <v>109</v>
      </c>
      <c r="I54" s="187">
        <v>100</v>
      </c>
      <c r="J54" s="214">
        <v>9</v>
      </c>
    </row>
    <row r="55" spans="1:10" ht="20.25" customHeight="1">
      <c r="A55" s="160" t="s">
        <v>221</v>
      </c>
      <c r="B55" s="178">
        <v>134</v>
      </c>
      <c r="C55" s="186">
        <v>76</v>
      </c>
      <c r="D55" s="186">
        <v>58</v>
      </c>
      <c r="E55" s="178">
        <v>94</v>
      </c>
      <c r="F55" s="186">
        <v>62</v>
      </c>
      <c r="G55" s="186">
        <v>32</v>
      </c>
      <c r="H55" s="179">
        <v>99</v>
      </c>
      <c r="I55" s="187">
        <v>60</v>
      </c>
      <c r="J55" s="214">
        <v>39</v>
      </c>
    </row>
    <row r="56" spans="1:10" ht="20.25" customHeight="1">
      <c r="A56" s="160" t="s">
        <v>627</v>
      </c>
      <c r="B56" s="178">
        <v>102</v>
      </c>
      <c r="C56" s="186">
        <v>48</v>
      </c>
      <c r="D56" s="186">
        <v>54</v>
      </c>
      <c r="E56" s="178">
        <v>82</v>
      </c>
      <c r="F56" s="186">
        <v>45</v>
      </c>
      <c r="G56" s="186">
        <v>37</v>
      </c>
      <c r="H56" s="179">
        <v>68</v>
      </c>
      <c r="I56" s="187">
        <v>41</v>
      </c>
      <c r="J56" s="214">
        <v>27</v>
      </c>
    </row>
    <row r="57" spans="1:10" ht="20.25" customHeight="1">
      <c r="A57" s="160" t="s">
        <v>246</v>
      </c>
      <c r="B57" s="178">
        <v>128</v>
      </c>
      <c r="C57" s="186">
        <v>121</v>
      </c>
      <c r="D57" s="186">
        <v>7</v>
      </c>
      <c r="E57" s="178">
        <v>116</v>
      </c>
      <c r="F57" s="186">
        <v>115</v>
      </c>
      <c r="G57" s="186">
        <v>1</v>
      </c>
      <c r="H57" s="179">
        <v>93</v>
      </c>
      <c r="I57" s="187">
        <v>92</v>
      </c>
      <c r="J57" s="214">
        <v>1</v>
      </c>
    </row>
    <row r="58" spans="1:10" ht="20.25" customHeight="1">
      <c r="A58" s="160" t="s">
        <v>628</v>
      </c>
      <c r="B58" s="178">
        <v>137</v>
      </c>
      <c r="C58" s="186">
        <v>135</v>
      </c>
      <c r="D58" s="186">
        <v>2</v>
      </c>
      <c r="E58" s="178">
        <v>99</v>
      </c>
      <c r="F58" s="186">
        <v>96</v>
      </c>
      <c r="G58" s="186">
        <v>3</v>
      </c>
      <c r="H58" s="179">
        <v>72</v>
      </c>
      <c r="I58" s="187">
        <v>70</v>
      </c>
      <c r="J58" s="214">
        <v>2</v>
      </c>
    </row>
    <row r="59" spans="1:10" ht="20.25" customHeight="1">
      <c r="A59" s="160" t="s">
        <v>590</v>
      </c>
      <c r="B59" s="176">
        <v>147</v>
      </c>
      <c r="C59" s="185">
        <v>61</v>
      </c>
      <c r="D59" s="185">
        <v>86</v>
      </c>
      <c r="E59" s="176">
        <v>120</v>
      </c>
      <c r="F59" s="185">
        <v>53</v>
      </c>
      <c r="G59" s="185">
        <v>67</v>
      </c>
      <c r="H59" s="180">
        <v>103</v>
      </c>
      <c r="I59" s="188">
        <v>46</v>
      </c>
      <c r="J59" s="209">
        <v>57</v>
      </c>
    </row>
    <row r="60" spans="1:10" ht="20.25" customHeight="1">
      <c r="A60" s="160" t="s">
        <v>629</v>
      </c>
      <c r="B60" s="176">
        <v>93</v>
      </c>
      <c r="C60" s="185">
        <v>54</v>
      </c>
      <c r="D60" s="185">
        <v>39</v>
      </c>
      <c r="E60" s="176">
        <v>104</v>
      </c>
      <c r="F60" s="185">
        <v>59</v>
      </c>
      <c r="G60" s="185">
        <v>45</v>
      </c>
      <c r="H60" s="180">
        <v>76</v>
      </c>
      <c r="I60" s="188">
        <v>40</v>
      </c>
      <c r="J60" s="209">
        <v>36</v>
      </c>
    </row>
    <row r="61" spans="1:10" ht="20.25" customHeight="1">
      <c r="A61" s="160" t="s">
        <v>460</v>
      </c>
      <c r="B61" s="176">
        <v>153</v>
      </c>
      <c r="C61" s="185">
        <v>150</v>
      </c>
      <c r="D61" s="185">
        <v>3</v>
      </c>
      <c r="E61" s="178">
        <v>122</v>
      </c>
      <c r="F61" s="186">
        <v>93</v>
      </c>
      <c r="G61" s="186">
        <v>29</v>
      </c>
      <c r="H61" s="179">
        <v>90</v>
      </c>
      <c r="I61" s="187">
        <v>69</v>
      </c>
      <c r="J61" s="214">
        <v>21</v>
      </c>
    </row>
    <row r="62" spans="1:10" ht="20.25" customHeight="1">
      <c r="A62" s="168" t="s">
        <v>584</v>
      </c>
      <c r="B62" s="178">
        <v>454</v>
      </c>
      <c r="C62" s="186">
        <v>338</v>
      </c>
      <c r="D62" s="186">
        <v>116</v>
      </c>
      <c r="E62" s="178">
        <v>386</v>
      </c>
      <c r="F62" s="186">
        <v>263</v>
      </c>
      <c r="G62" s="186">
        <v>123</v>
      </c>
      <c r="H62" s="179">
        <v>324</v>
      </c>
      <c r="I62" s="187">
        <v>215</v>
      </c>
      <c r="J62" s="214">
        <v>109</v>
      </c>
    </row>
    <row r="63" spans="1:10" ht="20.25" customHeight="1">
      <c r="A63" s="166" t="s">
        <v>620</v>
      </c>
      <c r="B63" s="178">
        <v>99</v>
      </c>
      <c r="C63" s="186">
        <v>32</v>
      </c>
      <c r="D63" s="186">
        <v>67</v>
      </c>
      <c r="E63" s="178">
        <v>114</v>
      </c>
      <c r="F63" s="186">
        <v>34</v>
      </c>
      <c r="G63" s="186">
        <v>80</v>
      </c>
      <c r="H63" s="179">
        <v>116</v>
      </c>
      <c r="I63" s="187">
        <v>35</v>
      </c>
      <c r="J63" s="214">
        <v>81</v>
      </c>
    </row>
    <row r="64" spans="1:10" ht="13.5" customHeight="1">
      <c r="A64" s="160"/>
      <c r="B64" s="176"/>
      <c r="C64" s="185"/>
      <c r="D64" s="185"/>
      <c r="E64" s="176"/>
      <c r="F64" s="185"/>
      <c r="G64" s="185"/>
      <c r="H64" s="200"/>
      <c r="I64" s="204"/>
      <c r="J64" s="208"/>
    </row>
    <row r="65" spans="1:10" s="160" customFormat="1" ht="20.25" customHeight="1">
      <c r="A65" s="160" t="s">
        <v>232</v>
      </c>
      <c r="B65" s="176">
        <v>111</v>
      </c>
      <c r="C65" s="185">
        <v>74</v>
      </c>
      <c r="D65" s="185">
        <v>37</v>
      </c>
      <c r="E65" s="176">
        <v>149</v>
      </c>
      <c r="F65" s="185">
        <v>95</v>
      </c>
      <c r="G65" s="185">
        <v>54</v>
      </c>
      <c r="H65" s="180">
        <v>129</v>
      </c>
      <c r="I65" s="188">
        <v>92</v>
      </c>
      <c r="J65" s="209">
        <v>37</v>
      </c>
    </row>
    <row r="66" spans="1:10" ht="13.5" customHeight="1">
      <c r="A66" s="160"/>
      <c r="B66" s="176"/>
      <c r="C66" s="185"/>
      <c r="D66" s="185"/>
      <c r="E66" s="176"/>
      <c r="F66" s="185"/>
      <c r="G66" s="185"/>
      <c r="H66" s="200"/>
      <c r="I66" s="204"/>
      <c r="J66" s="208"/>
    </row>
    <row r="67" spans="1:10" ht="20.25" customHeight="1">
      <c r="A67" s="169" t="s">
        <v>630</v>
      </c>
      <c r="B67" s="176">
        <v>81</v>
      </c>
      <c r="C67" s="185">
        <v>60</v>
      </c>
      <c r="D67" s="185">
        <v>21</v>
      </c>
      <c r="E67" s="176">
        <v>168</v>
      </c>
      <c r="F67" s="185">
        <v>114</v>
      </c>
      <c r="G67" s="185">
        <v>54</v>
      </c>
      <c r="H67" s="180">
        <v>121</v>
      </c>
      <c r="I67" s="188">
        <v>96</v>
      </c>
      <c r="J67" s="209">
        <v>25</v>
      </c>
    </row>
    <row r="68" spans="1:10" ht="13.5" customHeight="1">
      <c r="A68" s="160"/>
      <c r="B68" s="175"/>
      <c r="C68" s="160"/>
      <c r="D68" s="160"/>
      <c r="E68" s="175"/>
      <c r="F68" s="160"/>
      <c r="G68" s="160"/>
      <c r="H68" s="201"/>
      <c r="I68" s="162"/>
      <c r="J68" s="212"/>
    </row>
    <row r="69" spans="1:10" ht="20.25" customHeight="1">
      <c r="A69" s="170" t="s">
        <v>88</v>
      </c>
      <c r="B69" s="175">
        <v>861</v>
      </c>
      <c r="C69" s="160">
        <v>754</v>
      </c>
      <c r="D69" s="160">
        <v>107</v>
      </c>
      <c r="E69" s="176">
        <v>220</v>
      </c>
      <c r="F69" s="185">
        <v>198</v>
      </c>
      <c r="G69" s="185">
        <v>22</v>
      </c>
      <c r="H69" s="180">
        <v>417</v>
      </c>
      <c r="I69" s="188">
        <v>299</v>
      </c>
      <c r="J69" s="209">
        <v>118</v>
      </c>
    </row>
    <row r="70" spans="1:10" ht="13.5" customHeight="1">
      <c r="A70" s="160"/>
      <c r="B70" s="175"/>
      <c r="C70" s="160"/>
      <c r="D70" s="160"/>
      <c r="E70" s="175"/>
      <c r="F70" s="160"/>
      <c r="G70" s="160"/>
      <c r="H70" s="195"/>
      <c r="I70" s="162"/>
      <c r="J70" s="213"/>
    </row>
    <row r="71" spans="1:10" ht="20.25" customHeight="1">
      <c r="A71" s="171" t="s">
        <v>632</v>
      </c>
      <c r="B71" s="181">
        <v>285</v>
      </c>
      <c r="C71" s="189">
        <v>269</v>
      </c>
      <c r="D71" s="189">
        <v>16</v>
      </c>
      <c r="E71" s="196">
        <v>1316</v>
      </c>
      <c r="F71" s="197">
        <v>1196</v>
      </c>
      <c r="G71" s="197">
        <v>120</v>
      </c>
      <c r="H71" s="202">
        <v>924</v>
      </c>
      <c r="I71" s="206">
        <v>842</v>
      </c>
      <c r="J71" s="216">
        <v>62</v>
      </c>
    </row>
    <row r="72" spans="1:10" ht="20.25" customHeight="1">
      <c r="A72" s="161" t="s">
        <v>118</v>
      </c>
    </row>
  </sheetData>
  <mergeCells count="5">
    <mergeCell ref="E3:G3"/>
    <mergeCell ref="H3:J3"/>
    <mergeCell ref="B4:D4"/>
    <mergeCell ref="E4:G4"/>
    <mergeCell ref="H4:J4"/>
  </mergeCells>
  <phoneticPr fontId="20"/>
  <pageMargins left="0.7" right="0.7" top="0.75" bottom="0.75" header="0.3" footer="0.3"/>
  <pageSetup paperSize="9" scale="5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2-1-1 世帯、人口の推移（住民基本台帳）</vt:lpstr>
      <vt:lpstr>2-1-2 世帯、人口の推移（国勢調査）</vt:lpstr>
      <vt:lpstr>2-2 人口集中地区の人口推移と面積</vt:lpstr>
      <vt:lpstr>2-3地域・町内別世帯数及び人口</vt:lpstr>
      <vt:lpstr>2-4年齢別人口</vt:lpstr>
      <vt:lpstr>2-5自然動態</vt:lpstr>
      <vt:lpstr>2-6社会動態</vt:lpstr>
      <vt:lpstr>2-7 国籍別</vt:lpstr>
      <vt:lpstr>2-8在住従業地</vt:lpstr>
      <vt:lpstr>2-9従業常住地</vt:lpstr>
      <vt:lpstr>2-10就業者</vt:lpstr>
      <vt:lpstr>2-11流入・流出</vt:lpstr>
      <vt:lpstr>2-12昼間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2301A001u</dc:creator>
  <cp:lastModifiedBy>Administrator</cp:lastModifiedBy>
  <cp:lastPrinted>2015-06-15T05:45:43Z</cp:lastPrinted>
  <dcterms:created xsi:type="dcterms:W3CDTF">2003-10-05T01:29:26Z</dcterms:created>
  <dcterms:modified xsi:type="dcterms:W3CDTF">2026-03-09T07:44:31Z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2026-03-09T07:44:31Z</vt:filetime>
  </property>
</Properties>
</file>